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5725"/>
</workbook>
</file>

<file path=xl/calcChain.xml><?xml version="1.0" encoding="utf-8"?>
<calcChain xmlns="http://schemas.openxmlformats.org/spreadsheetml/2006/main">
  <c r="AB22" i="1"/>
  <c r="P23"/>
  <c r="P22" s="1"/>
  <c r="AB23"/>
  <c r="J22"/>
  <c r="J20"/>
  <c r="J21"/>
  <c r="AB9"/>
  <c r="P10"/>
  <c r="J10"/>
  <c r="J9"/>
  <c r="J69" l="1"/>
  <c r="J70"/>
  <c r="J71"/>
  <c r="J72"/>
  <c r="J73"/>
  <c r="J74"/>
  <c r="J75"/>
  <c r="J76"/>
  <c r="P69"/>
  <c r="P70"/>
  <c r="P71"/>
  <c r="P72"/>
  <c r="P73"/>
  <c r="P74"/>
  <c r="P75"/>
  <c r="P76"/>
  <c r="V69"/>
  <c r="V70"/>
  <c r="V71"/>
  <c r="V72"/>
  <c r="V73"/>
  <c r="V74"/>
  <c r="V75"/>
  <c r="V76"/>
  <c r="AB69"/>
  <c r="AB70"/>
  <c r="AB71"/>
  <c r="AB72"/>
  <c r="AB73"/>
  <c r="AB74"/>
  <c r="AB75"/>
  <c r="AB76"/>
  <c r="AN69"/>
  <c r="AN70"/>
  <c r="AN71"/>
  <c r="AN72"/>
  <c r="AN73"/>
  <c r="AN74"/>
  <c r="AN75"/>
  <c r="AN76"/>
  <c r="AN68"/>
  <c r="AN67"/>
  <c r="AN66" s="1"/>
  <c r="AB68"/>
  <c r="AB67"/>
  <c r="V68"/>
  <c r="V67"/>
  <c r="P68"/>
  <c r="P67"/>
  <c r="D67" s="1"/>
  <c r="J68"/>
  <c r="J67"/>
  <c r="J66"/>
  <c r="E66"/>
  <c r="F66"/>
  <c r="G66"/>
  <c r="H66"/>
  <c r="I66"/>
  <c r="K66"/>
  <c r="L66"/>
  <c r="M66"/>
  <c r="N66"/>
  <c r="O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J58"/>
  <c r="J59"/>
  <c r="J60"/>
  <c r="J61"/>
  <c r="J62"/>
  <c r="J63"/>
  <c r="J64"/>
  <c r="J65"/>
  <c r="P58"/>
  <c r="P59"/>
  <c r="P60"/>
  <c r="P61"/>
  <c r="P62"/>
  <c r="P63"/>
  <c r="P64"/>
  <c r="P65"/>
  <c r="V58"/>
  <c r="V59"/>
  <c r="V60"/>
  <c r="V61"/>
  <c r="V62"/>
  <c r="V63"/>
  <c r="V64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B57"/>
  <c r="AB56"/>
  <c r="V57"/>
  <c r="V56"/>
  <c r="V55" s="1"/>
  <c r="P57"/>
  <c r="P56"/>
  <c r="J57"/>
  <c r="J56"/>
  <c r="E55"/>
  <c r="F55"/>
  <c r="G55"/>
  <c r="H55"/>
  <c r="I55"/>
  <c r="K55"/>
  <c r="L55"/>
  <c r="M55"/>
  <c r="N55"/>
  <c r="O55"/>
  <c r="Q55"/>
  <c r="R55"/>
  <c r="S55"/>
  <c r="T55"/>
  <c r="U55"/>
  <c r="W55"/>
  <c r="X55"/>
  <c r="Y55"/>
  <c r="Z55"/>
  <c r="AA55"/>
  <c r="AC55"/>
  <c r="AD55"/>
  <c r="AE55"/>
  <c r="AF55"/>
  <c r="AG55"/>
  <c r="AH55"/>
  <c r="AI55"/>
  <c r="AJ55"/>
  <c r="AK55"/>
  <c r="AL55"/>
  <c r="AM55"/>
  <c r="AN47"/>
  <c r="AN48"/>
  <c r="AN49"/>
  <c r="AN50"/>
  <c r="AN51"/>
  <c r="AN52"/>
  <c r="AN53"/>
  <c r="AN54"/>
  <c r="AN46"/>
  <c r="AN45"/>
  <c r="AB47"/>
  <c r="AB44"/>
  <c r="AB48"/>
  <c r="AB49"/>
  <c r="AB50"/>
  <c r="AB51"/>
  <c r="AB52"/>
  <c r="AB53"/>
  <c r="AB54"/>
  <c r="AB46"/>
  <c r="AB45"/>
  <c r="V47"/>
  <c r="V48"/>
  <c r="V49"/>
  <c r="V50"/>
  <c r="V51"/>
  <c r="V52"/>
  <c r="V53"/>
  <c r="V54"/>
  <c r="V46"/>
  <c r="V45"/>
  <c r="P47"/>
  <c r="P48"/>
  <c r="P49"/>
  <c r="P50"/>
  <c r="P51"/>
  <c r="P52"/>
  <c r="P53"/>
  <c r="P54"/>
  <c r="P46"/>
  <c r="P45"/>
  <c r="J47"/>
  <c r="J48"/>
  <c r="J49"/>
  <c r="J50"/>
  <c r="J51"/>
  <c r="J52"/>
  <c r="J53"/>
  <c r="J54"/>
  <c r="J46"/>
  <c r="J45"/>
  <c r="E44"/>
  <c r="F44"/>
  <c r="G44"/>
  <c r="H44"/>
  <c r="I44"/>
  <c r="K44"/>
  <c r="L44"/>
  <c r="M44"/>
  <c r="N44"/>
  <c r="O44"/>
  <c r="Q44"/>
  <c r="R44"/>
  <c r="S44"/>
  <c r="T44"/>
  <c r="U44"/>
  <c r="W44"/>
  <c r="X44"/>
  <c r="Y44"/>
  <c r="Z44"/>
  <c r="AA44"/>
  <c r="AC44"/>
  <c r="AD44"/>
  <c r="AE44"/>
  <c r="AF44"/>
  <c r="AG44"/>
  <c r="AH44"/>
  <c r="AI44"/>
  <c r="AJ44"/>
  <c r="AK44"/>
  <c r="AL44"/>
  <c r="AM44"/>
  <c r="AN36"/>
  <c r="AN37"/>
  <c r="AN38"/>
  <c r="AN39"/>
  <c r="AN40"/>
  <c r="AN41"/>
  <c r="AN42"/>
  <c r="AN43"/>
  <c r="AN35"/>
  <c r="D35" s="1"/>
  <c r="AN34"/>
  <c r="AB36"/>
  <c r="AB37"/>
  <c r="AB38"/>
  <c r="AB39"/>
  <c r="AB40"/>
  <c r="AB41"/>
  <c r="AB42"/>
  <c r="AB43"/>
  <c r="AB35"/>
  <c r="AB34"/>
  <c r="V36"/>
  <c r="V37"/>
  <c r="V38"/>
  <c r="V39"/>
  <c r="V40"/>
  <c r="V41"/>
  <c r="V42"/>
  <c r="V43"/>
  <c r="V35"/>
  <c r="V34"/>
  <c r="P36"/>
  <c r="P37"/>
  <c r="P38"/>
  <c r="P39"/>
  <c r="P40"/>
  <c r="P41"/>
  <c r="P42"/>
  <c r="P43"/>
  <c r="P35"/>
  <c r="P34"/>
  <c r="J36"/>
  <c r="J37"/>
  <c r="J38"/>
  <c r="J39"/>
  <c r="J40"/>
  <c r="J41"/>
  <c r="J42"/>
  <c r="J43"/>
  <c r="J35"/>
  <c r="J34"/>
  <c r="E33"/>
  <c r="F33"/>
  <c r="G33"/>
  <c r="H33"/>
  <c r="I33"/>
  <c r="K33"/>
  <c r="L33"/>
  <c r="M33"/>
  <c r="N33"/>
  <c r="O33"/>
  <c r="Q33"/>
  <c r="R33"/>
  <c r="S33"/>
  <c r="T33"/>
  <c r="U33"/>
  <c r="W33"/>
  <c r="X33"/>
  <c r="Y33"/>
  <c r="Z33"/>
  <c r="AA33"/>
  <c r="AC33"/>
  <c r="AD33"/>
  <c r="AE33"/>
  <c r="AF33"/>
  <c r="AG33"/>
  <c r="AH33"/>
  <c r="AI33"/>
  <c r="AJ33"/>
  <c r="AK33"/>
  <c r="AL33"/>
  <c r="AM33"/>
  <c r="AN25"/>
  <c r="AN26"/>
  <c r="AN27"/>
  <c r="AN28"/>
  <c r="AN29"/>
  <c r="AN30"/>
  <c r="AN31"/>
  <c r="AN32"/>
  <c r="AN24"/>
  <c r="AN23"/>
  <c r="AN22" s="1"/>
  <c r="AB25"/>
  <c r="AB26"/>
  <c r="AB27"/>
  <c r="AB28"/>
  <c r="AB29"/>
  <c r="AB30"/>
  <c r="AB31"/>
  <c r="AB32"/>
  <c r="AB24"/>
  <c r="V25"/>
  <c r="V26"/>
  <c r="V27"/>
  <c r="V28"/>
  <c r="D28" s="1"/>
  <c r="V29"/>
  <c r="V30"/>
  <c r="V31"/>
  <c r="V32"/>
  <c r="V24"/>
  <c r="V23"/>
  <c r="P25"/>
  <c r="P26"/>
  <c r="P27"/>
  <c r="P28"/>
  <c r="P29"/>
  <c r="P30"/>
  <c r="P31"/>
  <c r="P32"/>
  <c r="P24"/>
  <c r="J25"/>
  <c r="J26"/>
  <c r="J27"/>
  <c r="J28"/>
  <c r="J29"/>
  <c r="J30"/>
  <c r="J31"/>
  <c r="J32"/>
  <c r="J24"/>
  <c r="J23"/>
  <c r="AN21"/>
  <c r="AB21"/>
  <c r="V21"/>
  <c r="P21"/>
  <c r="P20"/>
  <c r="E20"/>
  <c r="F20"/>
  <c r="G20"/>
  <c r="H20"/>
  <c r="I20"/>
  <c r="K20"/>
  <c r="L20"/>
  <c r="M20"/>
  <c r="N20"/>
  <c r="O20"/>
  <c r="Q20"/>
  <c r="R20"/>
  <c r="S20"/>
  <c r="T20"/>
  <c r="U20"/>
  <c r="W20"/>
  <c r="X20"/>
  <c r="Y20"/>
  <c r="Z20"/>
  <c r="AA20"/>
  <c r="AC20"/>
  <c r="AD20"/>
  <c r="AE20"/>
  <c r="AF20"/>
  <c r="AG20"/>
  <c r="AH20"/>
  <c r="AI20"/>
  <c r="AJ20"/>
  <c r="AK20"/>
  <c r="AL20"/>
  <c r="AM20"/>
  <c r="AC7"/>
  <c r="AD7"/>
  <c r="AF7"/>
  <c r="AG7"/>
  <c r="AH7"/>
  <c r="AI7"/>
  <c r="AJ7"/>
  <c r="AK7"/>
  <c r="AL7"/>
  <c r="AM7"/>
  <c r="W7"/>
  <c r="X7"/>
  <c r="Y7"/>
  <c r="Z7"/>
  <c r="AA7"/>
  <c r="Q7"/>
  <c r="R7"/>
  <c r="S7"/>
  <c r="T7"/>
  <c r="U7"/>
  <c r="K7"/>
  <c r="L7"/>
  <c r="M7"/>
  <c r="N7"/>
  <c r="O7"/>
  <c r="E7"/>
  <c r="F7"/>
  <c r="G7"/>
  <c r="H7"/>
  <c r="I7"/>
  <c r="AN12"/>
  <c r="AN13"/>
  <c r="AN14"/>
  <c r="AN15"/>
  <c r="AN16"/>
  <c r="AN17"/>
  <c r="AN18"/>
  <c r="AN19"/>
  <c r="AN11"/>
  <c r="AN10"/>
  <c r="AN9" s="1"/>
  <c r="AB12"/>
  <c r="AB13"/>
  <c r="AB14"/>
  <c r="AB15"/>
  <c r="AB16"/>
  <c r="AB17"/>
  <c r="AB18"/>
  <c r="AB19"/>
  <c r="AB11"/>
  <c r="AB10"/>
  <c r="V12"/>
  <c r="V13"/>
  <c r="D13" s="1"/>
  <c r="V14"/>
  <c r="V15"/>
  <c r="V16"/>
  <c r="V17"/>
  <c r="V18"/>
  <c r="V19"/>
  <c r="V11"/>
  <c r="V10"/>
  <c r="P12"/>
  <c r="P13"/>
  <c r="P14"/>
  <c r="P15"/>
  <c r="P16"/>
  <c r="P17"/>
  <c r="P18"/>
  <c r="P19"/>
  <c r="P11"/>
  <c r="J12"/>
  <c r="J13"/>
  <c r="J14"/>
  <c r="J15"/>
  <c r="J16"/>
  <c r="J17"/>
  <c r="J18"/>
  <c r="J19"/>
  <c r="J11"/>
  <c r="AN8"/>
  <c r="AB8"/>
  <c r="V8"/>
  <c r="P8"/>
  <c r="P7" s="1"/>
  <c r="J8"/>
  <c r="D71"/>
  <c r="D75"/>
  <c r="D76"/>
  <c r="D73"/>
  <c r="P66"/>
  <c r="AN55"/>
  <c r="AB55"/>
  <c r="P55"/>
  <c r="J55"/>
  <c r="J44"/>
  <c r="AB33"/>
  <c r="P33"/>
  <c r="J33"/>
  <c r="AB20"/>
  <c r="J7"/>
  <c r="D70"/>
  <c r="D68"/>
  <c r="D72"/>
  <c r="D65"/>
  <c r="D64"/>
  <c r="D69"/>
  <c r="D61"/>
  <c r="D62"/>
  <c r="D59"/>
  <c r="D60"/>
  <c r="D58"/>
  <c r="D56"/>
  <c r="D57"/>
  <c r="D54"/>
  <c r="D53"/>
  <c r="D50"/>
  <c r="D51"/>
  <c r="D49"/>
  <c r="D47"/>
  <c r="D48"/>
  <c r="D43"/>
  <c r="D42"/>
  <c r="D40"/>
  <c r="D37"/>
  <c r="D38"/>
  <c r="D36"/>
  <c r="D32"/>
  <c r="D31"/>
  <c r="D29"/>
  <c r="D25"/>
  <c r="D27"/>
  <c r="D26"/>
  <c r="D24"/>
  <c r="D19"/>
  <c r="D18"/>
  <c r="D16"/>
  <c r="D14"/>
  <c r="D15"/>
  <c r="D12"/>
  <c r="D11"/>
  <c r="D45" l="1"/>
  <c r="AN44"/>
  <c r="D44" s="1"/>
  <c r="P44"/>
  <c r="D41"/>
  <c r="D21"/>
  <c r="D63"/>
  <c r="D39"/>
  <c r="D74"/>
  <c r="D66"/>
  <c r="V44"/>
  <c r="V33"/>
  <c r="D55"/>
  <c r="AN33"/>
  <c r="D46"/>
  <c r="D52"/>
  <c r="D30"/>
  <c r="AN20"/>
  <c r="D23"/>
  <c r="V22"/>
  <c r="D9"/>
  <c r="V7"/>
  <c r="D17"/>
  <c r="D10"/>
  <c r="D8"/>
  <c r="D34"/>
  <c r="D33" l="1"/>
  <c r="V20"/>
  <c r="D20" s="1"/>
  <c r="D22"/>
  <c r="D7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<sst xmlns="http://schemas.openxmlformats.org/spreadsheetml/2006/main" count="140" uniqueCount="62">
  <si>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</si>
  <si>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</si>
  <si>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</si>
  <si>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</si>
  <si>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</si>
  <si>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</si>
  <si>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</si>
  <si>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</si>
  <si>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</si>
  <si>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</si>
  <si>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</si>
  <si>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</si>
  <si>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</si>
  <si>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</si>
  <si>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</si>
  <si>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</si>
  <si>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</si>
  <si>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</si>
  <si>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</si>
  <si>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</si>
  <si>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</si>
  <si>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</si>
  <si>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</si>
  <si>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</si>
  <si>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</si>
  <si>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</si>
  <si>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</si>
  <si>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</si>
  <si>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</si>
  <si>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</si>
  <si>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</si>
  <si>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</si>
  <si>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</si>
  <si>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</si>
  <si>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</si>
  <si>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</si>
  <si>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</si>
  <si>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</si>
  <si>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</si>
  <si>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</si>
  <si>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</si>
  <si>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</si>
  <si>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</si>
  <si>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</si>
  <si>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</si>
  <si>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</si>
  <si>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</si>
  <si>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</si>
  <si>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</si>
  <si>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</si>
  <si>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</si>
  <si>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</si>
  <si>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</si>
  <si>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</si>
  <si>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</si>
  <si>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</si>
  <si>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</si>
  <si>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</si>
  <si>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</si>
  <si>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</si>
  <si>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</si>
  <si>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Отчет о количестве, тематике и результатах рассмотрения обращений граждан, поступивших в администрацию Маслянинского района в феврале 2018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</si>
</sst>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3" fillId="0" borderId="72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workbookViewId="0">
      <selection activeCell="P49" sqref="P49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32" style="15" customWidth="1"/>
    <col min="4" max="4" width="3.5703125" style="17" customWidth="1"/>
    <col min="5" max="5" width="2.140625" style="17" customWidth="1"/>
    <col min="6" max="7" width="2.28515625" style="17" customWidth="1"/>
    <col min="8" max="8" width="1.8554687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7" width="2.28515625" style="17" customWidth="1"/>
    <col min="28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38" t="s">
        <v>61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</row>
    <row r="3" spans="1:51" ht="15.75" thickBot="1">
      <c r="B3" s="146"/>
      <c r="C3" s="147"/>
      <c r="D3" s="139" t="s">
        <v>50</v>
      </c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1"/>
    </row>
    <row r="4" spans="1:51" ht="25.15" customHeight="1">
      <c r="B4" s="148"/>
      <c r="C4" s="149"/>
      <c r="D4" s="154" t="s">
        <v>59</v>
      </c>
      <c r="E4" s="132" t="s">
        <v>44</v>
      </c>
      <c r="F4" s="133"/>
      <c r="G4" s="133"/>
      <c r="H4" s="133"/>
      <c r="I4" s="133"/>
      <c r="J4" s="134"/>
      <c r="K4" s="132" t="s">
        <v>0</v>
      </c>
      <c r="L4" s="133"/>
      <c r="M4" s="133"/>
      <c r="N4" s="133"/>
      <c r="O4" s="133"/>
      <c r="P4" s="134"/>
      <c r="Q4" s="157" t="s">
        <v>1</v>
      </c>
      <c r="R4" s="158"/>
      <c r="S4" s="158"/>
      <c r="T4" s="158"/>
      <c r="U4" s="158"/>
      <c r="V4" s="159"/>
      <c r="W4" s="132" t="s">
        <v>2</v>
      </c>
      <c r="X4" s="133"/>
      <c r="Y4" s="133"/>
      <c r="Z4" s="133"/>
      <c r="AA4" s="133"/>
      <c r="AB4" s="134"/>
      <c r="AC4" s="132" t="s">
        <v>3</v>
      </c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4"/>
    </row>
    <row r="5" spans="1:51" ht="13.15" customHeight="1" thickBot="1">
      <c r="B5" s="148"/>
      <c r="C5" s="149"/>
      <c r="D5" s="155"/>
      <c r="E5" s="135"/>
      <c r="F5" s="136"/>
      <c r="G5" s="136"/>
      <c r="H5" s="136"/>
      <c r="I5" s="136"/>
      <c r="J5" s="137"/>
      <c r="K5" s="135"/>
      <c r="L5" s="136"/>
      <c r="M5" s="136"/>
      <c r="N5" s="136"/>
      <c r="O5" s="136"/>
      <c r="P5" s="137"/>
      <c r="Q5" s="160"/>
      <c r="R5" s="161"/>
      <c r="S5" s="161"/>
      <c r="T5" s="161"/>
      <c r="U5" s="161"/>
      <c r="V5" s="162"/>
      <c r="W5" s="135"/>
      <c r="X5" s="136"/>
      <c r="Y5" s="136"/>
      <c r="Z5" s="136"/>
      <c r="AA5" s="136"/>
      <c r="AB5" s="137"/>
      <c r="AC5" s="135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7"/>
    </row>
    <row r="6" spans="1:51" ht="229.9" customHeight="1" thickBot="1">
      <c r="B6" s="150"/>
      <c r="C6" s="151"/>
      <c r="D6" s="15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43.5" customHeight="1" thickBot="1">
      <c r="B7" s="142" t="s">
        <v>54</v>
      </c>
      <c r="C7" s="152"/>
      <c r="D7" s="95">
        <f>J7+P7+V7+AB7+AN7</f>
        <v>5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1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1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1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v>1</v>
      </c>
      <c r="AC7" s="126">
        <f t="shared" ref="AC7:AM7" si="1">AC8+AC9</f>
        <v>0</v>
      </c>
      <c r="AD7" s="127">
        <f t="shared" si="1"/>
        <v>0</v>
      </c>
      <c r="AE7" s="127">
        <v>2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v>2</v>
      </c>
    </row>
    <row r="8" spans="1:51" ht="20.45" customHeight="1" thickBot="1">
      <c r="B8" s="27" t="s">
        <v>46</v>
      </c>
      <c r="C8" s="56" t="s">
        <v>47</v>
      </c>
      <c r="D8" s="49">
        <f>J8+P8+V8+AB8+AN8</f>
        <v>3</v>
      </c>
      <c r="E8" s="96"/>
      <c r="F8" s="97"/>
      <c r="G8" s="97"/>
      <c r="H8" s="98"/>
      <c r="I8" s="99"/>
      <c r="J8" s="21">
        <f>E8+F8+G8+H8+I8</f>
        <v>0</v>
      </c>
      <c r="K8" s="100"/>
      <c r="L8" s="97">
        <v>1</v>
      </c>
      <c r="M8" s="97"/>
      <c r="N8" s="97"/>
      <c r="O8" s="99"/>
      <c r="P8" s="116">
        <f>K8+L8+M8+N8+O8</f>
        <v>1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>
        <v>2</v>
      </c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2</v>
      </c>
    </row>
    <row r="9" spans="1:51" ht="28.15" customHeight="1" thickBot="1">
      <c r="B9" s="28"/>
      <c r="C9" s="55" t="s">
        <v>48</v>
      </c>
      <c r="D9" s="49">
        <f>J9+P9+V9+AB9+AN9</f>
        <v>2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/>
      <c r="Q9" s="44"/>
      <c r="R9" s="45"/>
      <c r="S9" s="45"/>
      <c r="T9" s="45"/>
      <c r="U9" s="46"/>
      <c r="V9" s="20">
        <v>1</v>
      </c>
      <c r="W9" s="44"/>
      <c r="X9" s="45"/>
      <c r="Y9" s="45"/>
      <c r="Z9" s="45"/>
      <c r="AA9" s="46"/>
      <c r="AB9" s="20">
        <f>AB10+AB11+AB12+AB13+AB14</f>
        <v>0</v>
      </c>
      <c r="AC9" s="40"/>
      <c r="AD9" s="41"/>
      <c r="AE9" s="41">
        <v>1</v>
      </c>
      <c r="AF9" s="41"/>
      <c r="AG9" s="42"/>
      <c r="AH9" s="42"/>
      <c r="AI9" s="42"/>
      <c r="AJ9" s="42"/>
      <c r="AK9" s="42"/>
      <c r="AL9" s="42"/>
      <c r="AM9" s="42"/>
      <c r="AN9" s="26">
        <f>AN10+AN11+AN12+AN13+AN14</f>
        <v>1</v>
      </c>
    </row>
    <row r="10" spans="1:51" s="13" customFormat="1" ht="14.45" customHeight="1">
      <c r="B10" s="34" t="s">
        <v>46</v>
      </c>
      <c r="C10" s="57" t="s">
        <v>23</v>
      </c>
      <c r="D10" s="70">
        <f t="shared" ref="D10:D72" si="2">J10+P10+V10+AB10+AN10</f>
        <v>2</v>
      </c>
      <c r="E10" s="75"/>
      <c r="F10" s="76"/>
      <c r="G10" s="76"/>
      <c r="H10" s="77"/>
      <c r="I10" s="78"/>
      <c r="J10" s="22">
        <f>J11+J12+J13+J14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>
        <v>1</v>
      </c>
      <c r="S10" s="76"/>
      <c r="T10" s="76"/>
      <c r="U10" s="78"/>
      <c r="V10" s="22">
        <f>Q10+R10+S10+T10+U10</f>
        <v>1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>
        <v>1</v>
      </c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1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58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57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1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>
        <v>1</v>
      </c>
      <c r="S15" s="76"/>
      <c r="T15" s="76"/>
      <c r="U15" s="78"/>
      <c r="V15" s="6">
        <f t="shared" si="5"/>
        <v>1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f t="shared" si="2"/>
        <v>1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>
        <v>1</v>
      </c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1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3" customHeight="1" thickBot="1">
      <c r="B20" s="142" t="s">
        <v>53</v>
      </c>
      <c r="C20" s="143"/>
      <c r="D20" s="129">
        <f t="shared" si="2"/>
        <v>9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>J21+J22</f>
        <v>0</v>
      </c>
      <c r="K20" s="126">
        <f t="shared" si="8"/>
        <v>0</v>
      </c>
      <c r="L20" s="127">
        <f>L21+L22</f>
        <v>1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1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3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2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5</v>
      </c>
    </row>
    <row r="21" spans="2:51" s="13" customFormat="1" ht="19.149999999999999" customHeight="1" thickBot="1">
      <c r="B21" s="27" t="s">
        <v>46</v>
      </c>
      <c r="C21" s="56" t="s">
        <v>47</v>
      </c>
      <c r="D21" s="49">
        <f>J21+P21+V21+AB21+AN21</f>
        <v>3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>
        <v>1</v>
      </c>
      <c r="M21" s="97"/>
      <c r="N21" s="97"/>
      <c r="O21" s="99"/>
      <c r="P21" s="116">
        <f>K21+L21+M21+N21+O21</f>
        <v>1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>
        <v>2</v>
      </c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2</v>
      </c>
    </row>
    <row r="22" spans="2:51" s="13" customFormat="1" ht="24.6" customHeight="1" thickBot="1">
      <c r="B22" s="28"/>
      <c r="C22" s="56" t="s">
        <v>48</v>
      </c>
      <c r="D22" s="47">
        <f>J22+P22+V22+AB22+AN22</f>
        <v>6</v>
      </c>
      <c r="E22" s="68"/>
      <c r="F22" s="41"/>
      <c r="G22" s="41"/>
      <c r="H22" s="42"/>
      <c r="I22" s="43"/>
      <c r="J22" s="114">
        <f>J23+J24+J25+J26+J27</f>
        <v>0</v>
      </c>
      <c r="K22" s="40"/>
      <c r="L22" s="41"/>
      <c r="M22" s="41"/>
      <c r="N22" s="41"/>
      <c r="O22" s="43"/>
      <c r="P22" s="114">
        <f>P23+P24+P25+P26+P27</f>
        <v>0</v>
      </c>
      <c r="Q22" s="40"/>
      <c r="R22" s="41"/>
      <c r="S22" s="41"/>
      <c r="T22" s="41"/>
      <c r="U22" s="43"/>
      <c r="V22" s="114">
        <f>V23+V24+V25+V26+V27</f>
        <v>3</v>
      </c>
      <c r="W22" s="40"/>
      <c r="X22" s="41"/>
      <c r="Y22" s="41"/>
      <c r="Z22" s="41"/>
      <c r="AA22" s="43"/>
      <c r="AB22" s="114">
        <f>AB23+AB24+AB25+AB26+AB27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AN23+AN24+AN25+AN26+AN27</f>
        <v>3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f t="shared" si="2"/>
        <v>5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>
        <v>2</v>
      </c>
      <c r="S23" s="76"/>
      <c r="T23" s="76"/>
      <c r="U23" s="78"/>
      <c r="V23" s="22">
        <f>Q23+R23+S23+T23+U23</f>
        <v>2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>
        <v>1</v>
      </c>
      <c r="AF23" s="76">
        <v>1</v>
      </c>
      <c r="AG23" s="77">
        <v>1</v>
      </c>
      <c r="AH23" s="77"/>
      <c r="AI23" s="77"/>
      <c r="AJ23" s="77"/>
      <c r="AK23" s="77"/>
      <c r="AL23" s="77"/>
      <c r="AM23" s="77"/>
      <c r="AN23" s="118">
        <f>AC23+AD23+AE23+AF23+AG23+AH23+AI23+AJ23+AK23+AL23+AM23</f>
        <v>3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58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57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1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>
        <v>1</v>
      </c>
      <c r="S26" s="84"/>
      <c r="T26" s="84"/>
      <c r="U26" s="86"/>
      <c r="V26" s="23">
        <f t="shared" si="11"/>
        <v>1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1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>
        <v>1</v>
      </c>
      <c r="S28" s="76"/>
      <c r="T28" s="76"/>
      <c r="U28" s="78"/>
      <c r="V28" s="6">
        <f t="shared" si="11"/>
        <v>1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f t="shared" si="2"/>
        <v>5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>
        <v>2</v>
      </c>
      <c r="S30" s="80"/>
      <c r="T30" s="80"/>
      <c r="U30" s="82"/>
      <c r="V30" s="5">
        <f t="shared" si="11"/>
        <v>2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>
        <v>1</v>
      </c>
      <c r="AF30" s="80">
        <v>1</v>
      </c>
      <c r="AG30" s="81">
        <v>1</v>
      </c>
      <c r="AH30" s="81"/>
      <c r="AI30" s="81"/>
      <c r="AJ30" s="81"/>
      <c r="AK30" s="81"/>
      <c r="AL30" s="81"/>
      <c r="AM30" s="81"/>
      <c r="AN30" s="119">
        <f t="shared" si="13"/>
        <v>3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3" t="s">
        <v>60</v>
      </c>
      <c r="C33" s="145"/>
      <c r="D33" s="106">
        <f>J33+P33+V33+AB33+AN33</f>
        <v>9</v>
      </c>
      <c r="E33" s="122">
        <f t="shared" ref="E33:J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f t="shared" si="14"/>
        <v>0</v>
      </c>
      <c r="K33" s="125">
        <f t="shared" ref="K33:AM33" si="15">K34+K35+K36+K37+K38</f>
        <v>0</v>
      </c>
      <c r="L33" s="123">
        <f t="shared" si="15"/>
        <v>0</v>
      </c>
      <c r="M33" s="123">
        <f t="shared" si="15"/>
        <v>3</v>
      </c>
      <c r="N33" s="123">
        <f t="shared" si="15"/>
        <v>1</v>
      </c>
      <c r="O33" s="124">
        <f t="shared" si="15"/>
        <v>0</v>
      </c>
      <c r="P33" s="115">
        <f t="shared" si="15"/>
        <v>4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3</v>
      </c>
      <c r="AF33" s="123">
        <f t="shared" si="15"/>
        <v>2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f>AN34+AN35+AN36+AN37+AN38</f>
        <v>5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f t="shared" si="2"/>
        <v>7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>
        <v>3</v>
      </c>
      <c r="N34" s="108">
        <v>1</v>
      </c>
      <c r="O34" s="110"/>
      <c r="P34" s="111">
        <f>K34+L34+++++M34+N34+O34</f>
        <v>4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>
        <v>3</v>
      </c>
      <c r="AF34" s="108"/>
      <c r="AG34" s="109"/>
      <c r="AH34" s="109"/>
      <c r="AI34" s="109"/>
      <c r="AJ34" s="109"/>
      <c r="AK34" s="109"/>
      <c r="AL34" s="109"/>
      <c r="AM34" s="109"/>
      <c r="AN34" s="121">
        <f>AC34+AD34+AE34+AF34+AG34+AH34+AI34+AJ34+AK34+AL34+AM34</f>
        <v>3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58</v>
      </c>
      <c r="C35" s="58" t="s">
        <v>24</v>
      </c>
      <c r="D35" s="71">
        <f t="shared" si="2"/>
        <v>2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>
        <v>2</v>
      </c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2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57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f t="shared" si="2"/>
        <v>0</v>
      </c>
      <c r="E38" s="87"/>
      <c r="F38" s="88"/>
      <c r="G38" s="88"/>
      <c r="H38" s="89"/>
      <c r="I38" s="90"/>
      <c r="J38" s="24">
        <f t="shared" si="16"/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f t="shared" si="2"/>
        <v>1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>
        <v>1</v>
      </c>
      <c r="AG39" s="77"/>
      <c r="AH39" s="77"/>
      <c r="AI39" s="77"/>
      <c r="AJ39" s="77"/>
      <c r="AK39" s="77"/>
      <c r="AL39" s="77"/>
      <c r="AM39" s="77"/>
      <c r="AN39" s="118">
        <f t="shared" si="20"/>
        <v>1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f t="shared" si="2"/>
        <v>1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f t="shared" si="19"/>
        <v>0</v>
      </c>
      <c r="AC40" s="92"/>
      <c r="AD40" s="80"/>
      <c r="AE40" s="80"/>
      <c r="AF40" s="80">
        <v>1</v>
      </c>
      <c r="AG40" s="81"/>
      <c r="AH40" s="81"/>
      <c r="AI40" s="81"/>
      <c r="AJ40" s="81"/>
      <c r="AK40" s="81"/>
      <c r="AL40" s="81"/>
      <c r="AM40" s="81"/>
      <c r="AN40" s="119">
        <f t="shared" si="20"/>
        <v>1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f t="shared" si="2"/>
        <v>7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>
        <v>3</v>
      </c>
      <c r="N41" s="80">
        <v>1</v>
      </c>
      <c r="O41" s="82"/>
      <c r="P41" s="5">
        <f t="shared" si="17"/>
        <v>4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>
        <v>3</v>
      </c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3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44" t="s">
        <v>56</v>
      </c>
      <c r="C44" s="145"/>
      <c r="D44" s="95">
        <f t="shared" si="2"/>
        <v>14</v>
      </c>
      <c r="E44" s="122">
        <f t="shared" ref="E44:J44" si="21">E45+E46+E47+E48+E49</f>
        <v>0</v>
      </c>
      <c r="F44" s="123">
        <f t="shared" si="21"/>
        <v>0</v>
      </c>
      <c r="G44" s="123">
        <f t="shared" si="21"/>
        <v>0</v>
      </c>
      <c r="H44" s="123">
        <f t="shared" si="21"/>
        <v>0</v>
      </c>
      <c r="I44" s="124">
        <f t="shared" si="21"/>
        <v>0</v>
      </c>
      <c r="J44" s="115">
        <f t="shared" si="21"/>
        <v>0</v>
      </c>
      <c r="K44" s="125">
        <f t="shared" ref="K44:AN44" si="22">K45+K46+K47+K48+K49</f>
        <v>0</v>
      </c>
      <c r="L44" s="123">
        <f t="shared" si="22"/>
        <v>0</v>
      </c>
      <c r="M44" s="123">
        <f t="shared" si="22"/>
        <v>3</v>
      </c>
      <c r="N44" s="123">
        <f t="shared" si="22"/>
        <v>1</v>
      </c>
      <c r="O44" s="124">
        <f t="shared" si="22"/>
        <v>0</v>
      </c>
      <c r="P44" s="115">
        <f t="shared" si="22"/>
        <v>4</v>
      </c>
      <c r="Q44" s="125">
        <f t="shared" si="22"/>
        <v>1</v>
      </c>
      <c r="R44" s="123">
        <f t="shared" si="22"/>
        <v>2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3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f t="shared" si="22"/>
        <v>0</v>
      </c>
      <c r="AB44" s="115">
        <f t="shared" si="22"/>
        <v>0</v>
      </c>
      <c r="AC44" s="125">
        <f t="shared" si="22"/>
        <v>0</v>
      </c>
      <c r="AD44" s="123">
        <f t="shared" si="22"/>
        <v>0</v>
      </c>
      <c r="AE44" s="123">
        <f t="shared" si="22"/>
        <v>5</v>
      </c>
      <c r="AF44" s="123">
        <f t="shared" si="22"/>
        <v>2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f t="shared" si="22"/>
        <v>7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f t="shared" si="2"/>
        <v>11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>
        <v>3</v>
      </c>
      <c r="N45" s="108">
        <v>1</v>
      </c>
      <c r="O45" s="110"/>
      <c r="P45" s="111">
        <f>K45+L45+M45+N45+O45</f>
        <v>4</v>
      </c>
      <c r="Q45" s="112"/>
      <c r="R45" s="108">
        <v>2</v>
      </c>
      <c r="S45" s="108"/>
      <c r="T45" s="108"/>
      <c r="U45" s="110"/>
      <c r="V45" s="111">
        <f>Q45+R45+S45+++++T45+U45</f>
        <v>2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>
        <v>5</v>
      </c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5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58</v>
      </c>
      <c r="C46" s="64" t="s">
        <v>24</v>
      </c>
      <c r="D46" s="71">
        <f t="shared" si="2"/>
        <v>2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>
        <v>2</v>
      </c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2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57</v>
      </c>
      <c r="C47" s="64" t="s">
        <v>25</v>
      </c>
      <c r="D47" s="71">
        <f t="shared" si="2"/>
        <v>1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>
        <v>1</v>
      </c>
      <c r="R47" s="80"/>
      <c r="S47" s="80"/>
      <c r="T47" s="80"/>
      <c r="U47" s="82"/>
      <c r="V47" s="23">
        <f t="shared" ref="V47:V54" si="25">Q47+R47+S47+T47+U47</f>
        <v>1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f t="shared" si="26"/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f t="shared" si="2"/>
        <v>2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>
        <v>1</v>
      </c>
      <c r="S50" s="76"/>
      <c r="T50" s="76"/>
      <c r="U50" s="78"/>
      <c r="V50" s="6">
        <f t="shared" si="25"/>
        <v>1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>
        <v>1</v>
      </c>
      <c r="AG50" s="77"/>
      <c r="AH50" s="77"/>
      <c r="AI50" s="77"/>
      <c r="AJ50" s="77"/>
      <c r="AK50" s="77"/>
      <c r="AL50" s="77"/>
      <c r="AM50" s="77"/>
      <c r="AN50" s="118">
        <f t="shared" si="27"/>
        <v>1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f t="shared" si="2"/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f t="shared" si="26"/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f t="shared" si="2"/>
        <v>12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>
        <v>3</v>
      </c>
      <c r="N52" s="80">
        <v>1</v>
      </c>
      <c r="O52" s="82"/>
      <c r="P52" s="5">
        <f t="shared" si="24"/>
        <v>4</v>
      </c>
      <c r="Q52" s="92">
        <v>1</v>
      </c>
      <c r="R52" s="80">
        <v>1</v>
      </c>
      <c r="S52" s="80"/>
      <c r="T52" s="80"/>
      <c r="U52" s="82"/>
      <c r="V52" s="5">
        <f t="shared" si="25"/>
        <v>2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>
        <v>5</v>
      </c>
      <c r="AF52" s="80">
        <v>1</v>
      </c>
      <c r="AG52" s="81"/>
      <c r="AH52" s="81"/>
      <c r="AI52" s="81"/>
      <c r="AJ52" s="81"/>
      <c r="AK52" s="81"/>
      <c r="AL52" s="81"/>
      <c r="AM52" s="81"/>
      <c r="AN52" s="119">
        <f t="shared" si="27"/>
        <v>6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42" t="s">
        <v>51</v>
      </c>
      <c r="C55" s="143"/>
      <c r="D55" s="106">
        <f t="shared" si="2"/>
        <v>2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2</v>
      </c>
      <c r="N55" s="123">
        <f t="shared" si="29"/>
        <v>0</v>
      </c>
      <c r="O55" s="124">
        <f t="shared" si="29"/>
        <v>0</v>
      </c>
      <c r="P55" s="115">
        <f t="shared" si="29"/>
        <v>2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f t="shared" si="2"/>
        <v>2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>
        <v>2</v>
      </c>
      <c r="N56" s="108"/>
      <c r="O56" s="110"/>
      <c r="P56" s="111">
        <f>K56+L56+M56+N56+O56</f>
        <v>2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58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57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f t="shared" si="2"/>
        <v>2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>
        <v>2</v>
      </c>
      <c r="N63" s="80"/>
      <c r="O63" s="82"/>
      <c r="P63" s="5">
        <f t="shared" si="31"/>
        <v>2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2" customHeight="1" thickBot="1">
      <c r="B66" s="142" t="s">
        <v>52</v>
      </c>
      <c r="C66" s="143"/>
      <c r="D66" s="95">
        <f t="shared" si="2"/>
        <v>6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3</v>
      </c>
      <c r="N66" s="123">
        <f t="shared" si="36"/>
        <v>0</v>
      </c>
      <c r="O66" s="124">
        <f t="shared" si="36"/>
        <v>1</v>
      </c>
      <c r="P66" s="115">
        <f t="shared" si="36"/>
        <v>4</v>
      </c>
      <c r="Q66" s="125">
        <f t="shared" si="36"/>
        <v>0</v>
      </c>
      <c r="R66" s="123">
        <f t="shared" si="36"/>
        <v>1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1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1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1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f t="shared" si="2"/>
        <v>5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>
        <v>3</v>
      </c>
      <c r="N67" s="108"/>
      <c r="O67" s="110">
        <v>1</v>
      </c>
      <c r="P67" s="111">
        <f>K67+L67+M67+N67+O67</f>
        <v>4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>
        <v>1</v>
      </c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1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58</v>
      </c>
      <c r="C68" s="64" t="s">
        <v>24</v>
      </c>
      <c r="D68" s="71">
        <f t="shared" si="2"/>
        <v>1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>
        <v>1</v>
      </c>
      <c r="S68" s="80"/>
      <c r="T68" s="80"/>
      <c r="U68" s="82"/>
      <c r="V68" s="23">
        <f>Q68+R68+S68+T68+U68</f>
        <v>1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57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1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>
        <v>1</v>
      </c>
      <c r="P73" s="5">
        <f t="shared" si="38"/>
        <v>1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f>J74+P74+V74+AB74+AN74</f>
        <v>5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>
        <v>3</v>
      </c>
      <c r="N74" s="80"/>
      <c r="O74" s="82"/>
      <c r="P74" s="5">
        <f t="shared" si="38"/>
        <v>3</v>
      </c>
      <c r="Q74" s="92"/>
      <c r="R74" s="80">
        <v>1</v>
      </c>
      <c r="S74" s="80"/>
      <c r="T74" s="80"/>
      <c r="U74" s="82"/>
      <c r="V74" s="5">
        <f t="shared" si="39"/>
        <v>1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>
        <v>1</v>
      </c>
      <c r="AG74" s="81"/>
      <c r="AH74" s="81"/>
      <c r="AI74" s="81"/>
      <c r="AJ74" s="81"/>
      <c r="AK74" s="81"/>
      <c r="AL74" s="81"/>
      <c r="AM74" s="81"/>
      <c r="AN74" s="51">
        <f t="shared" si="41"/>
        <v>1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Александр</cp:lastModifiedBy>
  <cp:lastPrinted>2014-11-24T05:22:34Z</cp:lastPrinted>
  <dcterms:created xsi:type="dcterms:W3CDTF">2013-08-05T09:25:18Z</dcterms:created>
  <dcterms:modified xsi:type="dcterms:W3CDTF">2018-02-28T09:11:11Z</dcterms:modified>
</cp:coreProperties>
</file>