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1" l="1"/>
  <c r="V66" i="1" l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D26" i="1" s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J21" i="1" l="1"/>
  <c r="P9" i="1"/>
  <c r="D22" i="1"/>
  <c r="D8" i="1"/>
  <c r="P21" i="1"/>
  <c r="V21" i="1"/>
  <c r="V9" i="1"/>
  <c r="V7" i="1" s="1"/>
  <c r="AN21" i="1"/>
  <c r="D11" i="1"/>
  <c r="J19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<sst xmlns="http://schemas.openxmlformats.org/spreadsheetml/2006/main" count="123" uniqueCount="69">
  <si>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</si>
  <si>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</si>
  <si>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</si>
  <si>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</si>
  <si>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</si>
  <si>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</si>
  <si>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</si>
  <si>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</si>
  <si>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</si>
  <si>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</si>
  <si>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</si>
  <si>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</si>
  <si>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</si>
  <si>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</si>
  <si>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</si>
  <si>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</si>
  <si>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</si>
  <si>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</si>
  <si>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</si>
  <si>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</si>
  <si>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</si>
  <si>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</si>
  <si>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</si>
  <si>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</si>
  <si>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</si>
  <si>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</si>
  <si>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</si>
  <si>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</si>
  <si>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</si>
  <si>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</si>
  <si>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</si>
  <si>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</si>
  <si>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</si>
  <si>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</si>
  <si>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</si>
  <si>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</si>
  <si>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</si>
  <si>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</si>
  <si>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</si>
  <si>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</si>
  <si>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</si>
  <si>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</si>
  <si>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</si>
  <si>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</si>
  <si>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</si>
  <si>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</si>
  <si>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</si>
  <si>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</si>
  <si>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</si>
  <si>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</si>
  <si>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</si>
  <si>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</si>
  <si>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</si>
  <si>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</si>
  <si>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</si>
  <si>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</si>
  <si>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</si>
  <si>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</si>
  <si>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</si>
  <si>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</si>
  <si>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</si>
  <si>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</si>
  <si>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</si>
  <si>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</si>
  <si>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</si>
  <si>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</si>
  <si>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</si>
  <si>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</si>
  <si>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июне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</si>
</sst>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13" workbookViewId="0">
      <selection activeCell="D67" sqref="D67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4.7109375" style="14" customWidth="1"/>
    <col min="5" max="5" width="2.85546875" style="14" customWidth="1"/>
    <col min="6" max="8" width="2.5703125" style="14" customWidth="1"/>
    <col min="9" max="9" width="5.7109375" style="14" customWidth="1"/>
    <col min="10" max="10" width="3.5703125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>
        <f>AN7</f>
        <v>5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4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5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1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>
        <v>1</v>
      </c>
      <c r="N8" s="89"/>
      <c r="O8" s="90"/>
      <c r="P8" s="103">
        <f>K8+L8+M8+N8+O8</f>
        <v>1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 x14ac:dyDescent="0.3">
      <c r="B9" s="122"/>
      <c r="C9" s="127" t="s">
        <v>46</v>
      </c>
      <c r="D9" s="128">
        <f>+J9+P9+V9+AB9+AN9</f>
        <v>15</v>
      </c>
      <c r="E9" s="128"/>
      <c r="F9" s="128"/>
      <c r="G9" s="128"/>
      <c r="H9" s="128"/>
      <c r="I9" s="128"/>
      <c r="J9" s="128">
        <f t="shared" ref="J9" si="2">SUM(J10:J14)</f>
        <v>4</v>
      </c>
      <c r="K9" s="128"/>
      <c r="L9" s="128"/>
      <c r="M9" s="128"/>
      <c r="N9" s="128"/>
      <c r="O9" s="128"/>
      <c r="P9" s="128">
        <f>P10+P11+P12+P13+P14</f>
        <v>1</v>
      </c>
      <c r="Q9" s="128"/>
      <c r="R9" s="128"/>
      <c r="S9" s="128"/>
      <c r="T9" s="128"/>
      <c r="U9" s="128"/>
      <c r="V9" s="128">
        <f>V10+V11+V12+V13+V14</f>
        <v>5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5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15</v>
      </c>
      <c r="E10" s="94"/>
      <c r="F10" s="95">
        <v>4</v>
      </c>
      <c r="G10" s="95"/>
      <c r="H10" s="96"/>
      <c r="I10" s="97"/>
      <c r="J10" s="98">
        <f>E10+F10+G10+H10+I10</f>
        <v>4</v>
      </c>
      <c r="K10" s="99"/>
      <c r="L10" s="95"/>
      <c r="M10" s="95">
        <v>1</v>
      </c>
      <c r="N10" s="95"/>
      <c r="O10" s="97"/>
      <c r="P10" s="98">
        <f>K10+L10+M10+N10+O10</f>
        <v>1</v>
      </c>
      <c r="Q10" s="99"/>
      <c r="R10" s="95">
        <v>5</v>
      </c>
      <c r="S10" s="95"/>
      <c r="T10" s="95"/>
      <c r="U10" s="97"/>
      <c r="V10" s="98">
        <f>Q10+R10+S10+T10+U10</f>
        <v>5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3</v>
      </c>
      <c r="AE10" s="95"/>
      <c r="AF10" s="95">
        <v>2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5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15</v>
      </c>
      <c r="E17" s="66"/>
      <c r="F17" s="67">
        <v>4</v>
      </c>
      <c r="G17" s="67"/>
      <c r="H17" s="68"/>
      <c r="I17" s="69"/>
      <c r="J17" s="5">
        <f t="shared" si="4"/>
        <v>4</v>
      </c>
      <c r="K17" s="79"/>
      <c r="L17" s="67"/>
      <c r="M17" s="67">
        <v>1</v>
      </c>
      <c r="N17" s="67"/>
      <c r="O17" s="69"/>
      <c r="P17" s="5">
        <f t="shared" si="5"/>
        <v>1</v>
      </c>
      <c r="Q17" s="79"/>
      <c r="R17" s="67">
        <v>5</v>
      </c>
      <c r="S17" s="67"/>
      <c r="T17" s="67"/>
      <c r="U17" s="69"/>
      <c r="V17" s="5">
        <f t="shared" si="6"/>
        <v>5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3</v>
      </c>
      <c r="AE17" s="67"/>
      <c r="AF17" s="67">
        <v>2</v>
      </c>
      <c r="AG17" s="68"/>
      <c r="AH17" s="68"/>
      <c r="AI17" s="68"/>
      <c r="AJ17" s="68"/>
      <c r="AK17" s="68"/>
      <c r="AL17" s="68"/>
      <c r="AM17" s="68"/>
      <c r="AN17" s="106">
        <f t="shared" si="8"/>
        <v>5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f>D21</f>
        <v>104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33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1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1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12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>
        <v>1</v>
      </c>
      <c r="M20" s="84">
        <v>3</v>
      </c>
      <c r="N20" s="84">
        <v>1</v>
      </c>
      <c r="O20" s="86"/>
      <c r="P20" s="103">
        <f>K20+L20+M20+N20+O20</f>
        <v>5</v>
      </c>
      <c r="Q20" s="88"/>
      <c r="R20" s="89">
        <v>4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>
        <v>1</v>
      </c>
      <c r="AE20" s="89">
        <v>4</v>
      </c>
      <c r="AF20" s="89">
        <v>1</v>
      </c>
      <c r="AG20" s="92"/>
      <c r="AH20" s="92"/>
      <c r="AI20" s="92"/>
      <c r="AJ20" s="92"/>
      <c r="AK20" s="92"/>
      <c r="AL20" s="92"/>
      <c r="AM20" s="92"/>
      <c r="AN20" s="22">
        <f>AC20+AD20+AE20+AF20+AG20+AH20</f>
        <v>6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104</v>
      </c>
      <c r="E21" s="56"/>
      <c r="F21" s="34"/>
      <c r="G21" s="34"/>
      <c r="H21" s="35"/>
      <c r="I21" s="36"/>
      <c r="J21" s="101">
        <f>J22+J23+J24+J25+J26</f>
        <v>32</v>
      </c>
      <c r="K21" s="33"/>
      <c r="L21" s="34"/>
      <c r="M21" s="34"/>
      <c r="N21" s="34"/>
      <c r="O21" s="36"/>
      <c r="P21" s="101">
        <f>P22+P23+P24+P25+P26</f>
        <v>14</v>
      </c>
      <c r="Q21" s="33"/>
      <c r="R21" s="34"/>
      <c r="S21" s="34"/>
      <c r="T21" s="34">
        <v>1</v>
      </c>
      <c r="U21" s="36"/>
      <c r="V21" s="101">
        <f>V22+V23+V25+V26</f>
        <v>24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34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>
        <f>J22+P22+V22+AN22</f>
        <v>91</v>
      </c>
      <c r="E22" s="62"/>
      <c r="F22" s="63">
        <v>26</v>
      </c>
      <c r="G22" s="63"/>
      <c r="H22" s="64"/>
      <c r="I22" s="65"/>
      <c r="J22" s="18">
        <f>E22+F22+G22+H22+I22</f>
        <v>26</v>
      </c>
      <c r="K22" s="78"/>
      <c r="L22" s="63">
        <v>3</v>
      </c>
      <c r="M22" s="63">
        <v>7</v>
      </c>
      <c r="N22" s="63">
        <v>1</v>
      </c>
      <c r="O22" s="65">
        <v>1</v>
      </c>
      <c r="P22" s="18">
        <f>K22+L22+M22+N22+O22</f>
        <v>12</v>
      </c>
      <c r="Q22" s="78">
        <v>1</v>
      </c>
      <c r="R22" s="63">
        <v>19</v>
      </c>
      <c r="S22" s="63"/>
      <c r="T22" s="63">
        <v>2</v>
      </c>
      <c r="U22" s="65">
        <v>1</v>
      </c>
      <c r="V22" s="18">
        <f>Q22+R22+S22+T22+U22</f>
        <v>23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6</v>
      </c>
      <c r="AE22" s="63">
        <v>19</v>
      </c>
      <c r="AF22" s="63">
        <v>5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30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>
        <v>1</v>
      </c>
      <c r="O25" s="73"/>
      <c r="P25" s="19">
        <f t="shared" si="11"/>
        <v>2</v>
      </c>
      <c r="Q25" s="80"/>
      <c r="R25" s="71"/>
      <c r="S25" s="71"/>
      <c r="T25" s="71"/>
      <c r="U25" s="73">
        <v>1</v>
      </c>
      <c r="V25" s="19">
        <f t="shared" si="12"/>
        <v>1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3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6</v>
      </c>
      <c r="E26" s="74"/>
      <c r="F26" s="75">
        <v>6</v>
      </c>
      <c r="G26" s="75"/>
      <c r="H26" s="76"/>
      <c r="I26" s="77"/>
      <c r="J26" s="20">
        <f t="shared" si="10"/>
        <v>6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32</v>
      </c>
      <c r="G29" s="67"/>
      <c r="H29" s="68"/>
      <c r="I29" s="69"/>
      <c r="J29" s="5">
        <f t="shared" si="10"/>
        <v>32</v>
      </c>
      <c r="K29" s="79"/>
      <c r="L29" s="67">
        <v>3</v>
      </c>
      <c r="M29" s="67">
        <v>8</v>
      </c>
      <c r="N29" s="67">
        <v>2</v>
      </c>
      <c r="O29" s="69">
        <v>1</v>
      </c>
      <c r="P29" s="5">
        <f t="shared" si="11"/>
        <v>14</v>
      </c>
      <c r="Q29" s="79">
        <v>1</v>
      </c>
      <c r="R29" s="67">
        <v>19</v>
      </c>
      <c r="S29" s="67"/>
      <c r="T29" s="67">
        <v>2</v>
      </c>
      <c r="U29" s="69">
        <v>2</v>
      </c>
      <c r="V29" s="5">
        <f t="shared" si="12"/>
        <v>24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6</v>
      </c>
      <c r="AE29" s="67">
        <v>22</v>
      </c>
      <c r="AF29" s="67">
        <v>6</v>
      </c>
      <c r="AG29" s="68"/>
      <c r="AH29" s="68"/>
      <c r="AI29" s="68"/>
      <c r="AJ29" s="68"/>
      <c r="AK29" s="68"/>
      <c r="AL29" s="68"/>
      <c r="AM29" s="68"/>
      <c r="AN29" s="106">
        <f t="shared" si="14"/>
        <v>34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2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1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1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1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1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2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>
        <v>1</v>
      </c>
      <c r="S32" s="95"/>
      <c r="T32" s="95"/>
      <c r="U32" s="97"/>
      <c r="V32" s="98">
        <f>Q32+R32+S32+T32+U32</f>
        <v>1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>
        <v>1</v>
      </c>
      <c r="AH32" s="96"/>
      <c r="AI32" s="96"/>
      <c r="AJ32" s="96"/>
      <c r="AK32" s="96"/>
      <c r="AL32" s="96"/>
      <c r="AM32" s="96"/>
      <c r="AN32" s="108">
        <f>AC32+AD32+AE32+AF32+AG32+AH32+AI32+AJ32+AK32+AL32+AM32</f>
        <v>1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2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>
        <v>1</v>
      </c>
      <c r="S38" s="67"/>
      <c r="T38" s="67"/>
      <c r="U38" s="69"/>
      <c r="V38" s="5">
        <f t="shared" si="19"/>
        <v>1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>
        <v>1</v>
      </c>
      <c r="AH38" s="68"/>
      <c r="AI38" s="68"/>
      <c r="AJ38" s="68"/>
      <c r="AK38" s="68"/>
      <c r="AL38" s="68"/>
      <c r="AM38" s="68"/>
      <c r="AN38" s="106">
        <f t="shared" si="21"/>
        <v>1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5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1</v>
      </c>
      <c r="N40" s="102">
        <f t="shared" si="23"/>
        <v>0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2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2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0</v>
      </c>
      <c r="AF40" s="102"/>
      <c r="AG40" s="102">
        <f>AG41+AG42+AG43+AG44</f>
        <v>1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2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5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>
        <v>1</v>
      </c>
      <c r="N41" s="95"/>
      <c r="O41" s="97"/>
      <c r="P41" s="98">
        <f>K41+L41+M41+N41+O41</f>
        <v>1</v>
      </c>
      <c r="Q41" s="99"/>
      <c r="R41" s="95">
        <v>2</v>
      </c>
      <c r="S41" s="95"/>
      <c r="T41" s="95"/>
      <c r="U41" s="97"/>
      <c r="V41" s="98">
        <f>Q41+R41+S41+++++T41+U41</f>
        <v>2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>
        <v>1</v>
      </c>
      <c r="AE41" s="95"/>
      <c r="AF41" s="95"/>
      <c r="AG41" s="96">
        <v>1</v>
      </c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1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>
        <v>1</v>
      </c>
      <c r="N45" s="63"/>
      <c r="O45" s="65"/>
      <c r="P45" s="6">
        <f t="shared" si="25"/>
        <v>1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1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>
        <v>1</v>
      </c>
      <c r="N46" s="67"/>
      <c r="O46" s="69"/>
      <c r="P46" s="5">
        <f t="shared" si="25"/>
        <v>1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3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/>
      <c r="AF47" s="67"/>
      <c r="AG47" s="68">
        <v>1</v>
      </c>
      <c r="AH47" s="68"/>
      <c r="AI47" s="68"/>
      <c r="AJ47" s="68"/>
      <c r="AK47" s="68"/>
      <c r="AL47" s="68"/>
      <c r="AM47" s="68"/>
      <c r="AN47" s="106">
        <f t="shared" si="28"/>
        <v>2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9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4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4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1</v>
      </c>
      <c r="AE56" s="109">
        <f t="shared" si="35"/>
        <v>2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5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4</v>
      </c>
      <c r="S57" s="95"/>
      <c r="T57" s="95"/>
      <c r="U57" s="97"/>
      <c r="V57" s="98">
        <f t="shared" ref="V57:V64" si="38">Q57+R57+S57+T57+U57</f>
        <v>4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1</v>
      </c>
      <c r="AE57" s="95">
        <v>2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5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9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4</v>
      </c>
      <c r="S61" s="67"/>
      <c r="T61" s="67"/>
      <c r="U61" s="69"/>
      <c r="V61" s="5">
        <f t="shared" si="38"/>
        <v>4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1</v>
      </c>
      <c r="AE61" s="67">
        <v>2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5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v>4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>
        <v>3</v>
      </c>
      <c r="S65" s="121"/>
      <c r="T65" s="121"/>
      <c r="U65" s="121"/>
      <c r="V65" s="102">
        <f>Q65+R65+S65+T65+U65</f>
        <v>3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>
        <v>2</v>
      </c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2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14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1</v>
      </c>
      <c r="N66" s="121"/>
      <c r="O66" s="121"/>
      <c r="P66" s="102">
        <f>K66+L66+M66+N66+O66</f>
        <v>1</v>
      </c>
      <c r="Q66" s="121"/>
      <c r="R66" s="121">
        <v>4</v>
      </c>
      <c r="S66" s="121"/>
      <c r="T66" s="121"/>
      <c r="U66" s="121"/>
      <c r="V66" s="102">
        <f>Q66+R66+S66+T66+U66</f>
        <v>4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8</v>
      </c>
      <c r="AF66" s="121">
        <v>1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9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21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2024-04-27T07:19:16Z</cp:lastPrinted>
  <dcterms:created xsi:type="dcterms:W3CDTF">2013-08-05T09:25:18Z</dcterms:created>
  <dcterms:modified xsi:type="dcterms:W3CDTF">2024-06-27T03:58:27Z</dcterms:modified>
</cp:coreProperties>
</file>