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20" i="1" l="1"/>
  <c r="V66" i="1" l="1"/>
  <c r="P66" i="1"/>
  <c r="V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D20" i="1"/>
  <c r="D8" i="1"/>
  <c r="D18" i="1"/>
  <c r="D62" i="1"/>
  <c r="D16" i="1"/>
  <c r="J21" i="1"/>
  <c r="J19" i="1" s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7" i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<sst xmlns="http://schemas.openxmlformats.org/spreadsheetml/2006/main" count="122" uniqueCount="68">
  <si>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</si>
  <si>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</si>
  <si>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</si>
  <si>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</si>
  <si>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</si>
  <si>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</si>
  <si>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</si>
  <si>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</si>
  <si>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</si>
  <si>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</si>
  <si>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</si>
  <si>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</si>
  <si>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</si>
  <si>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</si>
  <si>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</si>
  <si>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</si>
  <si>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</si>
  <si>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</si>
  <si>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</si>
  <si>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</si>
  <si>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</si>
  <si>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</si>
  <si>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</si>
  <si>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</si>
  <si>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</si>
  <si>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</si>
  <si>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</si>
  <si>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</si>
  <si>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</si>
  <si>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</si>
  <si>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</si>
  <si>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</si>
  <si>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</si>
  <si>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</si>
  <si>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</si>
  <si>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</si>
  <si>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</si>
  <si>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</si>
  <si>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</si>
  <si>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</si>
  <si>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</si>
  <si>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</si>
  <si>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</si>
  <si>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</si>
  <si>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</si>
  <si>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</si>
  <si>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</si>
  <si>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</si>
  <si>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</si>
  <si>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</si>
  <si>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</si>
  <si>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</si>
  <si>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</si>
  <si>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</si>
  <si>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</si>
  <si>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</si>
  <si>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</si>
  <si>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</si>
  <si>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</si>
  <si>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</si>
  <si>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</si>
  <si>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</si>
  <si>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</si>
  <si>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</si>
  <si>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</si>
  <si>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</si>
  <si>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</si>
  <si>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июле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</si>
</sst>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7" workbookViewId="0">
      <selection activeCell="Z16" sqref="Z16"/>
    </sheetView>
  </sheetViews>
  <sheetFormatPr defaultColWidth="8.85546875" defaultRowHeight="15" x14ac:dyDescent="0.25"/>
  <cols>
    <col min="1" max="1" width="1.7109375" customWidth="1"/>
    <col min="2" max="2" width="9" style="8" customWidth="1"/>
    <col min="3" max="3" width="32" style="11" customWidth="1"/>
    <col min="4" max="4" width="4.42578125" style="13" customWidth="1"/>
    <col min="5" max="5" width="2.140625" style="13" customWidth="1"/>
    <col min="6" max="6" width="3.42578125" style="13" customWidth="1"/>
    <col min="7" max="7" width="2.28515625" style="13" customWidth="1"/>
    <col min="8" max="8" width="1.8554687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8554687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7" width="2.28515625" style="13" customWidth="1"/>
    <col min="28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6.5703125" customWidth="1"/>
  </cols>
  <sheetData>
    <row r="1" spans="1:51" s="7" customFormat="1" ht="10.9" customHeight="1" x14ac:dyDescent="0.25">
      <c r="A1"/>
      <c r="B1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/>
    </row>
    <row r="2" spans="1:51" ht="45.6" customHeight="1" thickBot="1" x14ac:dyDescent="0.3">
      <c r="B2" s="138" t="s">
        <v>67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</row>
    <row r="3" spans="1:51" ht="15.75" thickBot="1" x14ac:dyDescent="0.3">
      <c r="B3" s="146"/>
      <c r="C3" s="147"/>
      <c r="D3" s="139" t="s">
        <v>48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1"/>
    </row>
    <row r="4" spans="1:51" ht="25.15" customHeight="1" x14ac:dyDescent="0.25">
      <c r="B4" s="148"/>
      <c r="C4" s="149"/>
      <c r="D4" s="152" t="s">
        <v>54</v>
      </c>
      <c r="E4" s="130" t="s">
        <v>42</v>
      </c>
      <c r="F4" s="131"/>
      <c r="G4" s="131"/>
      <c r="H4" s="131"/>
      <c r="I4" s="131"/>
      <c r="J4" s="132"/>
      <c r="K4" s="130" t="s">
        <v>0</v>
      </c>
      <c r="L4" s="131"/>
      <c r="M4" s="131"/>
      <c r="N4" s="131"/>
      <c r="O4" s="131"/>
      <c r="P4" s="132"/>
      <c r="Q4" s="155" t="s">
        <v>1</v>
      </c>
      <c r="R4" s="156"/>
      <c r="S4" s="156"/>
      <c r="T4" s="156"/>
      <c r="U4" s="156"/>
      <c r="V4" s="157"/>
      <c r="W4" s="130" t="s">
        <v>2</v>
      </c>
      <c r="X4" s="131"/>
      <c r="Y4" s="131"/>
      <c r="Z4" s="131"/>
      <c r="AA4" s="131"/>
      <c r="AB4" s="132"/>
      <c r="AC4" s="130" t="s">
        <v>3</v>
      </c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2"/>
    </row>
    <row r="5" spans="1:51" ht="13.15" customHeight="1" thickBot="1" x14ac:dyDescent="0.3">
      <c r="B5" s="148"/>
      <c r="C5" s="149"/>
      <c r="D5" s="153"/>
      <c r="E5" s="133"/>
      <c r="F5" s="134"/>
      <c r="G5" s="134"/>
      <c r="H5" s="134"/>
      <c r="I5" s="134"/>
      <c r="J5" s="135"/>
      <c r="K5" s="133"/>
      <c r="L5" s="134"/>
      <c r="M5" s="134"/>
      <c r="N5" s="134"/>
      <c r="O5" s="134"/>
      <c r="P5" s="135"/>
      <c r="Q5" s="158"/>
      <c r="R5" s="159"/>
      <c r="S5" s="159"/>
      <c r="T5" s="159"/>
      <c r="U5" s="159"/>
      <c r="V5" s="160"/>
      <c r="W5" s="133"/>
      <c r="X5" s="134"/>
      <c r="Y5" s="134"/>
      <c r="Z5" s="134"/>
      <c r="AA5" s="134"/>
      <c r="AB5" s="135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5"/>
    </row>
    <row r="6" spans="1:51" ht="229.9" customHeight="1" thickBot="1" x14ac:dyDescent="0.3">
      <c r="B6" s="150"/>
      <c r="C6" s="151"/>
      <c r="D6" s="154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35.450000000000003" customHeight="1" thickBot="1" x14ac:dyDescent="0.3">
      <c r="B7" s="142" t="s">
        <v>50</v>
      </c>
      <c r="C7" s="164"/>
      <c r="D7" s="81">
        <f>AN7</f>
        <v>2</v>
      </c>
      <c r="E7" s="108">
        <f t="shared" ref="E7:AB7" si="0">E8+E9</f>
        <v>0</v>
      </c>
      <c r="F7" s="109">
        <f t="shared" si="0"/>
        <v>2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>
        <f t="shared" si="0"/>
        <v>4</v>
      </c>
      <c r="K7" s="111">
        <f t="shared" si="0"/>
        <v>0</v>
      </c>
      <c r="L7" s="109">
        <f t="shared" si="0"/>
        <v>0</v>
      </c>
      <c r="M7" s="109"/>
      <c r="N7" s="109">
        <f t="shared" si="0"/>
        <v>0</v>
      </c>
      <c r="O7" s="110">
        <f t="shared" si="0"/>
        <v>0</v>
      </c>
      <c r="P7" s="101">
        <v>0</v>
      </c>
      <c r="Q7" s="111">
        <f t="shared" si="0"/>
        <v>0</v>
      </c>
      <c r="R7" s="109">
        <f t="shared" si="0"/>
        <v>0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>
        <f t="shared" si="0"/>
        <v>5</v>
      </c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/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5">
        <f>AN8+AN9</f>
        <v>2</v>
      </c>
    </row>
    <row r="8" spans="1:51" ht="20.45" customHeight="1" x14ac:dyDescent="0.25">
      <c r="B8" s="22" t="s">
        <v>44</v>
      </c>
      <c r="C8" s="42" t="s">
        <v>45</v>
      </c>
      <c r="D8" s="122">
        <f>J8+P8+V8+AB8+AN8</f>
        <v>6</v>
      </c>
      <c r="E8" s="123"/>
      <c r="F8" s="88">
        <v>2</v>
      </c>
      <c r="G8" s="88"/>
      <c r="H8" s="91"/>
      <c r="I8" s="89"/>
      <c r="J8" s="102">
        <f>E8+F8+G8+H8+I8</f>
        <v>2</v>
      </c>
      <c r="K8" s="87"/>
      <c r="L8" s="88"/>
      <c r="M8" s="88">
        <v>2</v>
      </c>
      <c r="N8" s="88"/>
      <c r="O8" s="89"/>
      <c r="P8" s="102">
        <f>K8+L8+M8+N8+O8</f>
        <v>2</v>
      </c>
      <c r="Q8" s="87"/>
      <c r="R8" s="88"/>
      <c r="S8" s="88"/>
      <c r="T8" s="88"/>
      <c r="U8" s="89"/>
      <c r="V8" s="102">
        <f>Q8+R8+S8+T8+U8</f>
        <v>0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/>
      <c r="AF8" s="88">
        <v>2</v>
      </c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2</v>
      </c>
    </row>
    <row r="9" spans="1:51" ht="28.15" customHeight="1" thickBot="1" x14ac:dyDescent="0.3">
      <c r="B9" s="121"/>
      <c r="C9" s="126" t="s">
        <v>46</v>
      </c>
      <c r="D9" s="127"/>
      <c r="E9" s="127"/>
      <c r="F9" s="127"/>
      <c r="G9" s="127"/>
      <c r="H9" s="127"/>
      <c r="I9" s="127"/>
      <c r="J9" s="127">
        <f t="shared" ref="J9" si="2">SUM(J10:J14)</f>
        <v>2</v>
      </c>
      <c r="K9" s="127"/>
      <c r="L9" s="127"/>
      <c r="M9" s="127"/>
      <c r="N9" s="127"/>
      <c r="O9" s="127"/>
      <c r="P9" s="127">
        <f>P10+P11+P12+P13+P14</f>
        <v>5</v>
      </c>
      <c r="Q9" s="127"/>
      <c r="R9" s="127"/>
      <c r="S9" s="127"/>
      <c r="T9" s="127"/>
      <c r="U9" s="127"/>
      <c r="V9" s="127">
        <f>V10+V11+V12+V13+V14</f>
        <v>5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</row>
    <row r="10" spans="1:51" s="10" customFormat="1" ht="18.75" customHeight="1" x14ac:dyDescent="0.2">
      <c r="B10" s="161" t="s">
        <v>55</v>
      </c>
      <c r="C10" s="125" t="s">
        <v>23</v>
      </c>
      <c r="D10" s="60">
        <f t="shared" ref="D10:D59" si="3">J10+P10+V10+AB10+AN10</f>
        <v>16</v>
      </c>
      <c r="E10" s="93"/>
      <c r="F10" s="94">
        <v>2</v>
      </c>
      <c r="G10" s="94"/>
      <c r="H10" s="95"/>
      <c r="I10" s="96"/>
      <c r="J10" s="97">
        <f>E10+F10+G10+H10+I10</f>
        <v>2</v>
      </c>
      <c r="K10" s="98"/>
      <c r="L10" s="94"/>
      <c r="M10" s="94">
        <v>4</v>
      </c>
      <c r="N10" s="94">
        <v>1</v>
      </c>
      <c r="O10" s="96"/>
      <c r="P10" s="97">
        <f>K10+L10+M10+N10+O10</f>
        <v>5</v>
      </c>
      <c r="Q10" s="98"/>
      <c r="R10" s="94">
        <v>5</v>
      </c>
      <c r="S10" s="94"/>
      <c r="T10" s="94"/>
      <c r="U10" s="96"/>
      <c r="V10" s="97">
        <f>Q10+R10+S10+T10+U10</f>
        <v>5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/>
      <c r="AF10" s="94">
        <v>4</v>
      </c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4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8.75" customHeight="1" x14ac:dyDescent="0.2">
      <c r="B11" s="162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8">
        <f>E11+F11+G11+H11+I11</f>
        <v>0</v>
      </c>
      <c r="K11" s="78"/>
      <c r="L11" s="66"/>
      <c r="M11" s="66"/>
      <c r="N11" s="66"/>
      <c r="O11" s="68"/>
      <c r="P11" s="18">
        <f>K11+L11+M11+N11+O11</f>
        <v>0</v>
      </c>
      <c r="Q11" s="78"/>
      <c r="R11" s="66"/>
      <c r="S11" s="66"/>
      <c r="T11" s="66"/>
      <c r="U11" s="68"/>
      <c r="V11" s="18">
        <f>Q11+R11+S11+T11+U11</f>
        <v>0</v>
      </c>
      <c r="W11" s="78"/>
      <c r="X11" s="66"/>
      <c r="Y11" s="66"/>
      <c r="Z11" s="66"/>
      <c r="AA11" s="68"/>
      <c r="AB11" s="18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8.75" customHeight="1" x14ac:dyDescent="0.2">
      <c r="B12" s="162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8">
        <f t="shared" ref="J12:J18" si="4">E12+F12+G12+H12+I12</f>
        <v>0</v>
      </c>
      <c r="K12" s="78"/>
      <c r="L12" s="66"/>
      <c r="M12" s="66"/>
      <c r="N12" s="66"/>
      <c r="O12" s="68"/>
      <c r="P12" s="18">
        <f t="shared" ref="P12:P18" si="5">K12+L12+M12+N12+O12</f>
        <v>0</v>
      </c>
      <c r="Q12" s="78"/>
      <c r="R12" s="66"/>
      <c r="S12" s="66"/>
      <c r="T12" s="66"/>
      <c r="U12" s="68"/>
      <c r="V12" s="18">
        <f t="shared" ref="V12:V18" si="6">Q12+R12+S12+T12+U12</f>
        <v>0</v>
      </c>
      <c r="W12" s="78"/>
      <c r="X12" s="66"/>
      <c r="Y12" s="66"/>
      <c r="Z12" s="66"/>
      <c r="AA12" s="68"/>
      <c r="AB12" s="18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8.75" customHeight="1" x14ac:dyDescent="0.2">
      <c r="B13" s="162"/>
      <c r="C13" s="46" t="s">
        <v>30</v>
      </c>
      <c r="D13" s="57">
        <f t="shared" si="3"/>
        <v>0</v>
      </c>
      <c r="E13" s="69"/>
      <c r="F13" s="70"/>
      <c r="G13" s="70"/>
      <c r="H13" s="71"/>
      <c r="I13" s="72"/>
      <c r="J13" s="18">
        <f t="shared" si="4"/>
        <v>0</v>
      </c>
      <c r="K13" s="79"/>
      <c r="L13" s="70"/>
      <c r="M13" s="70"/>
      <c r="N13" s="70"/>
      <c r="O13" s="72"/>
      <c r="P13" s="18">
        <f t="shared" si="5"/>
        <v>0</v>
      </c>
      <c r="Q13" s="79"/>
      <c r="R13" s="70"/>
      <c r="S13" s="70"/>
      <c r="T13" s="70"/>
      <c r="U13" s="72"/>
      <c r="V13" s="18">
        <f t="shared" si="6"/>
        <v>0</v>
      </c>
      <c r="W13" s="79"/>
      <c r="X13" s="70"/>
      <c r="Y13" s="70"/>
      <c r="Z13" s="70"/>
      <c r="AA13" s="72"/>
      <c r="AB13" s="18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8.75" customHeight="1" thickBot="1" x14ac:dyDescent="0.25">
      <c r="B14" s="163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19">
        <f t="shared" si="4"/>
        <v>0</v>
      </c>
      <c r="K14" s="80"/>
      <c r="L14" s="74"/>
      <c r="M14" s="74"/>
      <c r="N14" s="74"/>
      <c r="O14" s="76"/>
      <c r="P14" s="19">
        <f t="shared" si="5"/>
        <v>0</v>
      </c>
      <c r="Q14" s="80"/>
      <c r="R14" s="74"/>
      <c r="S14" s="74"/>
      <c r="T14" s="74"/>
      <c r="U14" s="76"/>
      <c r="V14" s="19">
        <f t="shared" si="6"/>
        <v>0</v>
      </c>
      <c r="W14" s="80"/>
      <c r="X14" s="74"/>
      <c r="Y14" s="74"/>
      <c r="Z14" s="74"/>
      <c r="AA14" s="76"/>
      <c r="AB14" s="19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 x14ac:dyDescent="0.2">
      <c r="B15" s="25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 x14ac:dyDescent="0.2">
      <c r="B16" s="26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 x14ac:dyDescent="0.2">
      <c r="B17" s="27" t="s">
        <v>47</v>
      </c>
      <c r="C17" s="49" t="s">
        <v>27</v>
      </c>
      <c r="D17" s="57">
        <f t="shared" si="3"/>
        <v>16</v>
      </c>
      <c r="E17" s="65"/>
      <c r="F17" s="66">
        <v>2</v>
      </c>
      <c r="G17" s="66"/>
      <c r="H17" s="67"/>
      <c r="I17" s="68"/>
      <c r="J17" s="5">
        <f t="shared" si="4"/>
        <v>2</v>
      </c>
      <c r="K17" s="78"/>
      <c r="L17" s="66"/>
      <c r="M17" s="66">
        <v>4</v>
      </c>
      <c r="N17" s="66">
        <v>1</v>
      </c>
      <c r="O17" s="68"/>
      <c r="P17" s="5">
        <f t="shared" si="5"/>
        <v>5</v>
      </c>
      <c r="Q17" s="78"/>
      <c r="R17" s="66">
        <v>5</v>
      </c>
      <c r="S17" s="66"/>
      <c r="T17" s="66"/>
      <c r="U17" s="68"/>
      <c r="V17" s="5">
        <f t="shared" si="6"/>
        <v>5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/>
      <c r="AF17" s="66">
        <v>4</v>
      </c>
      <c r="AG17" s="67"/>
      <c r="AH17" s="67"/>
      <c r="AI17" s="67"/>
      <c r="AJ17" s="67"/>
      <c r="AK17" s="67"/>
      <c r="AL17" s="67"/>
      <c r="AM17" s="67"/>
      <c r="AN17" s="105">
        <f t="shared" si="8"/>
        <v>4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3.5" thickBot="1" x14ac:dyDescent="0.25">
      <c r="B18" s="26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33" customHeight="1" thickBot="1" x14ac:dyDescent="0.25">
      <c r="B19" s="142" t="s">
        <v>49</v>
      </c>
      <c r="C19" s="143"/>
      <c r="D19" s="115">
        <f>D21</f>
        <v>166</v>
      </c>
      <c r="E19" s="116">
        <f t="shared" ref="E19:AM19" si="9">E20+E21</f>
        <v>1</v>
      </c>
      <c r="F19" s="113">
        <f t="shared" si="9"/>
        <v>8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>
        <f t="shared" si="9"/>
        <v>22</v>
      </c>
      <c r="K19" s="112">
        <f t="shared" si="9"/>
        <v>0</v>
      </c>
      <c r="L19" s="113"/>
      <c r="M19" s="113"/>
      <c r="N19" s="113">
        <f t="shared" si="9"/>
        <v>0</v>
      </c>
      <c r="O19" s="117">
        <f t="shared" si="9"/>
        <v>0</v>
      </c>
      <c r="P19" s="99">
        <v>9</v>
      </c>
      <c r="Q19" s="112">
        <f t="shared" si="9"/>
        <v>0</v>
      </c>
      <c r="R19" s="113">
        <v>10</v>
      </c>
      <c r="S19" s="113">
        <f t="shared" si="9"/>
        <v>0</v>
      </c>
      <c r="T19" s="113">
        <f t="shared" si="9"/>
        <v>0</v>
      </c>
      <c r="U19" s="117">
        <f t="shared" si="9"/>
        <v>0</v>
      </c>
      <c r="V19" s="99"/>
      <c r="W19" s="112">
        <f t="shared" si="9"/>
        <v>0</v>
      </c>
      <c r="X19" s="113">
        <f t="shared" si="9"/>
        <v>0</v>
      </c>
      <c r="Y19" s="113">
        <f t="shared" si="9"/>
        <v>0</v>
      </c>
      <c r="Z19" s="113">
        <f t="shared" si="9"/>
        <v>0</v>
      </c>
      <c r="AA19" s="117">
        <f t="shared" si="9"/>
        <v>0</v>
      </c>
      <c r="AB19" s="99">
        <f t="shared" si="9"/>
        <v>0</v>
      </c>
      <c r="AC19" s="112">
        <f t="shared" si="9"/>
        <v>0</v>
      </c>
      <c r="AD19" s="113">
        <f t="shared" si="9"/>
        <v>23</v>
      </c>
      <c r="AE19" s="113"/>
      <c r="AF19" s="113"/>
      <c r="AG19" s="113">
        <f t="shared" si="9"/>
        <v>0</v>
      </c>
      <c r="AH19" s="113">
        <f t="shared" si="9"/>
        <v>0</v>
      </c>
      <c r="AI19" s="113">
        <f t="shared" si="9"/>
        <v>0</v>
      </c>
      <c r="AJ19" s="113">
        <f t="shared" si="9"/>
        <v>0</v>
      </c>
      <c r="AK19" s="113">
        <f t="shared" si="9"/>
        <v>0</v>
      </c>
      <c r="AL19" s="113">
        <f t="shared" si="9"/>
        <v>0</v>
      </c>
      <c r="AM19" s="117">
        <f t="shared" si="9"/>
        <v>0</v>
      </c>
      <c r="AN19" s="99"/>
    </row>
    <row r="20" spans="2:51" s="10" customFormat="1" ht="19.149999999999999" customHeight="1" thickBot="1" x14ac:dyDescent="0.25">
      <c r="B20" s="22" t="s">
        <v>44</v>
      </c>
      <c r="C20" s="43" t="s">
        <v>45</v>
      </c>
      <c r="D20" s="37">
        <f>J20+P20+V20+AB20+AN20</f>
        <v>90</v>
      </c>
      <c r="E20" s="82">
        <v>1</v>
      </c>
      <c r="F20" s="83">
        <v>8</v>
      </c>
      <c r="G20" s="83"/>
      <c r="H20" s="84"/>
      <c r="I20" s="85"/>
      <c r="J20" s="16">
        <f>E20+F20+G20+H20+I20</f>
        <v>9</v>
      </c>
      <c r="K20" s="86"/>
      <c r="L20" s="83"/>
      <c r="M20" s="83">
        <v>4</v>
      </c>
      <c r="N20" s="83"/>
      <c r="O20" s="85"/>
      <c r="P20" s="102">
        <f>K20+L20+M20+N20+O20</f>
        <v>4</v>
      </c>
      <c r="Q20" s="87"/>
      <c r="R20" s="88">
        <v>5</v>
      </c>
      <c r="S20" s="88"/>
      <c r="T20" s="88"/>
      <c r="U20" s="89"/>
      <c r="V20" s="102"/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23</v>
      </c>
      <c r="AE20" s="88">
        <v>46</v>
      </c>
      <c r="AF20" s="88">
        <v>8</v>
      </c>
      <c r="AG20" s="91"/>
      <c r="AH20" s="91"/>
      <c r="AI20" s="91"/>
      <c r="AJ20" s="91"/>
      <c r="AK20" s="91"/>
      <c r="AL20" s="91"/>
      <c r="AM20" s="91"/>
      <c r="AN20" s="21">
        <f>AC20+AD20+AE20+AF20+AG20+AH20</f>
        <v>77</v>
      </c>
    </row>
    <row r="21" spans="2:51" s="10" customFormat="1" ht="24.6" customHeight="1" thickBot="1" x14ac:dyDescent="0.25">
      <c r="B21" s="23"/>
      <c r="C21" s="43" t="s">
        <v>46</v>
      </c>
      <c r="D21" s="36">
        <f>J21+P21+V21+AB21+AN21</f>
        <v>166</v>
      </c>
      <c r="E21" s="55"/>
      <c r="F21" s="33"/>
      <c r="G21" s="33"/>
      <c r="H21" s="34"/>
      <c r="I21" s="35"/>
      <c r="J21" s="100">
        <f>J22+J23+J24+J25</f>
        <v>13</v>
      </c>
      <c r="K21" s="32"/>
      <c r="L21" s="33"/>
      <c r="M21" s="33"/>
      <c r="N21" s="33"/>
      <c r="O21" s="35"/>
      <c r="P21" s="100">
        <f>P22+P23+P24+P25+P26</f>
        <v>14</v>
      </c>
      <c r="Q21" s="32"/>
      <c r="R21" s="33"/>
      <c r="S21" s="33"/>
      <c r="T21" s="33"/>
      <c r="U21" s="35"/>
      <c r="V21" s="100">
        <f>V22+V23+V25+V26</f>
        <v>35</v>
      </c>
      <c r="W21" s="32"/>
      <c r="X21" s="33"/>
      <c r="Y21" s="33"/>
      <c r="Z21" s="33"/>
      <c r="AA21" s="35"/>
      <c r="AB21" s="100">
        <f>AB23+AB22+AB24+AB25</f>
        <v>0</v>
      </c>
      <c r="AC21" s="32"/>
      <c r="AD21" s="33"/>
      <c r="AE21" s="33"/>
      <c r="AF21" s="33"/>
      <c r="AG21" s="34"/>
      <c r="AH21" s="34"/>
      <c r="AI21" s="34"/>
      <c r="AJ21" s="34"/>
      <c r="AK21" s="34"/>
      <c r="AL21" s="34"/>
      <c r="AM21" s="34"/>
      <c r="AN21" s="103">
        <f>AN22+AN23+AN24+AN25</f>
        <v>104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10" customFormat="1" ht="17.25" customHeight="1" x14ac:dyDescent="0.2">
      <c r="B22" s="161" t="s">
        <v>55</v>
      </c>
      <c r="C22" s="50" t="s">
        <v>23</v>
      </c>
      <c r="D22" s="56"/>
      <c r="E22" s="61">
        <v>1</v>
      </c>
      <c r="F22" s="62">
        <v>9</v>
      </c>
      <c r="G22" s="62"/>
      <c r="H22" s="63"/>
      <c r="I22" s="64"/>
      <c r="J22" s="17">
        <f>E22+F22+G22+H22+I22</f>
        <v>10</v>
      </c>
      <c r="K22" s="77">
        <v>1</v>
      </c>
      <c r="L22" s="62">
        <v>1</v>
      </c>
      <c r="M22" s="62">
        <v>6</v>
      </c>
      <c r="N22" s="62">
        <v>3</v>
      </c>
      <c r="O22" s="64">
        <v>3</v>
      </c>
      <c r="P22" s="17">
        <f>K22+L22+M22+N22+O22</f>
        <v>14</v>
      </c>
      <c r="Q22" s="77">
        <v>1</v>
      </c>
      <c r="R22" s="62">
        <v>30</v>
      </c>
      <c r="S22" s="62"/>
      <c r="T22" s="62"/>
      <c r="U22" s="64">
        <v>2</v>
      </c>
      <c r="V22" s="17">
        <f>Q22+R22+S22+T22+U22</f>
        <v>33</v>
      </c>
      <c r="W22" s="77"/>
      <c r="X22" s="62"/>
      <c r="Y22" s="62"/>
      <c r="Z22" s="62"/>
      <c r="AA22" s="64"/>
      <c r="AB22" s="17">
        <f>W22+X22+Y22+Z22+AA22</f>
        <v>0</v>
      </c>
      <c r="AC22" s="77"/>
      <c r="AD22" s="62">
        <v>25</v>
      </c>
      <c r="AE22" s="62">
        <v>63</v>
      </c>
      <c r="AF22" s="62">
        <v>14</v>
      </c>
      <c r="AG22" s="63"/>
      <c r="AH22" s="63"/>
      <c r="AI22" s="63"/>
      <c r="AJ22" s="63"/>
      <c r="AK22" s="63"/>
      <c r="AL22" s="63"/>
      <c r="AM22" s="63"/>
      <c r="AN22" s="104">
        <f>AC22+AD22+AE22+AF22+AG22+AH22+AI22+AJ22+AK22+AL22+AM22</f>
        <v>102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7.25" customHeight="1" x14ac:dyDescent="0.2">
      <c r="B23" s="162"/>
      <c r="C23" s="51" t="s">
        <v>24</v>
      </c>
      <c r="D23" s="57"/>
      <c r="E23" s="65"/>
      <c r="F23" s="66"/>
      <c r="G23" s="66"/>
      <c r="H23" s="67"/>
      <c r="I23" s="68"/>
      <c r="J23" s="18">
        <f>E23+F23+G23+H23+I23</f>
        <v>0</v>
      </c>
      <c r="K23" s="78"/>
      <c r="L23" s="66"/>
      <c r="M23" s="66"/>
      <c r="N23" s="66"/>
      <c r="O23" s="68"/>
      <c r="P23" s="18">
        <f>K23+L23+M23+N23+O23</f>
        <v>0</v>
      </c>
      <c r="Q23" s="78"/>
      <c r="R23" s="66"/>
      <c r="S23" s="66"/>
      <c r="T23" s="66"/>
      <c r="U23" s="68"/>
      <c r="V23" s="18">
        <f>Q23+R23+S23+T23+U23</f>
        <v>0</v>
      </c>
      <c r="W23" s="78"/>
      <c r="X23" s="66"/>
      <c r="Y23" s="66"/>
      <c r="Z23" s="66"/>
      <c r="AA23" s="68"/>
      <c r="AB23" s="18">
        <f>W23+X23+Y23+Z23+AA23</f>
        <v>0</v>
      </c>
      <c r="AC23" s="78"/>
      <c r="AD23" s="66"/>
      <c r="AE23" s="66"/>
      <c r="AF23" s="66"/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7.25" customHeight="1" x14ac:dyDescent="0.2">
      <c r="B24" s="162"/>
      <c r="C24" s="51" t="s">
        <v>25</v>
      </c>
      <c r="D24" s="57">
        <f t="shared" si="3"/>
        <v>0</v>
      </c>
      <c r="E24" s="65"/>
      <c r="F24" s="66"/>
      <c r="G24" s="66"/>
      <c r="H24" s="67"/>
      <c r="I24" s="68"/>
      <c r="J24" s="18">
        <f t="shared" ref="J24:J30" si="10">E24+F24+G24+H24+I24</f>
        <v>0</v>
      </c>
      <c r="K24" s="78"/>
      <c r="L24" s="66"/>
      <c r="M24" s="66"/>
      <c r="N24" s="66"/>
      <c r="O24" s="68"/>
      <c r="P24" s="18">
        <f t="shared" ref="P24:P30" si="11">K24+L24+M24+N24+O24</f>
        <v>0</v>
      </c>
      <c r="Q24" s="78"/>
      <c r="R24" s="66"/>
      <c r="S24" s="66"/>
      <c r="T24" s="66"/>
      <c r="U24" s="68"/>
      <c r="V24" s="18">
        <f t="shared" ref="V24:V30" si="12">Q24+R24+S24+T24+U24</f>
        <v>0</v>
      </c>
      <c r="W24" s="78"/>
      <c r="X24" s="66"/>
      <c r="Y24" s="66"/>
      <c r="Z24" s="66"/>
      <c r="AA24" s="68"/>
      <c r="AB24" s="18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7.25" customHeight="1" x14ac:dyDescent="0.2">
      <c r="B25" s="162"/>
      <c r="C25" s="52" t="s">
        <v>30</v>
      </c>
      <c r="D25" s="57"/>
      <c r="E25" s="69"/>
      <c r="F25" s="70">
        <v>1</v>
      </c>
      <c r="G25" s="70">
        <v>2</v>
      </c>
      <c r="H25" s="71"/>
      <c r="I25" s="72"/>
      <c r="J25" s="18">
        <f t="shared" si="10"/>
        <v>3</v>
      </c>
      <c r="K25" s="79"/>
      <c r="L25" s="70"/>
      <c r="M25" s="70"/>
      <c r="N25" s="70"/>
      <c r="O25" s="72"/>
      <c r="P25" s="18">
        <f t="shared" si="11"/>
        <v>0</v>
      </c>
      <c r="Q25" s="79"/>
      <c r="R25" s="70">
        <v>1</v>
      </c>
      <c r="S25" s="70"/>
      <c r="T25" s="70"/>
      <c r="U25" s="72">
        <v>1</v>
      </c>
      <c r="V25" s="18">
        <f t="shared" si="12"/>
        <v>2</v>
      </c>
      <c r="W25" s="79"/>
      <c r="X25" s="70"/>
      <c r="Y25" s="70"/>
      <c r="Z25" s="70"/>
      <c r="AA25" s="72"/>
      <c r="AB25" s="18">
        <f t="shared" si="13"/>
        <v>0</v>
      </c>
      <c r="AC25" s="79"/>
      <c r="AD25" s="70"/>
      <c r="AE25" s="70">
        <v>2</v>
      </c>
      <c r="AF25" s="70"/>
      <c r="AG25" s="71"/>
      <c r="AH25" s="71"/>
      <c r="AI25" s="71"/>
      <c r="AJ25" s="71"/>
      <c r="AK25" s="71"/>
      <c r="AL25" s="71"/>
      <c r="AM25" s="71"/>
      <c r="AN25" s="105">
        <f t="shared" si="14"/>
        <v>2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7.25" customHeight="1" thickBot="1" x14ac:dyDescent="0.25">
      <c r="B26" s="163"/>
      <c r="C26" s="53" t="s">
        <v>56</v>
      </c>
      <c r="D26" s="58">
        <f t="shared" si="3"/>
        <v>1</v>
      </c>
      <c r="E26" s="73"/>
      <c r="F26" s="74">
        <v>1</v>
      </c>
      <c r="G26" s="74"/>
      <c r="H26" s="75"/>
      <c r="I26" s="76"/>
      <c r="J26" s="19">
        <f t="shared" si="10"/>
        <v>1</v>
      </c>
      <c r="K26" s="80"/>
      <c r="L26" s="74"/>
      <c r="M26" s="74"/>
      <c r="N26" s="74"/>
      <c r="O26" s="76"/>
      <c r="P26" s="19">
        <f t="shared" si="11"/>
        <v>0</v>
      </c>
      <c r="Q26" s="80"/>
      <c r="R26" s="74"/>
      <c r="S26" s="74"/>
      <c r="T26" s="74"/>
      <c r="U26" s="76"/>
      <c r="V26" s="19">
        <f t="shared" si="12"/>
        <v>0</v>
      </c>
      <c r="W26" s="80"/>
      <c r="X26" s="74"/>
      <c r="Y26" s="74"/>
      <c r="Z26" s="74"/>
      <c r="AA26" s="76"/>
      <c r="AB26" s="19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1.45" customHeight="1" x14ac:dyDescent="0.2">
      <c r="B27" s="25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2.75" x14ac:dyDescent="0.2">
      <c r="B28" s="26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/>
      <c r="N28" s="66"/>
      <c r="O28" s="68"/>
      <c r="P28" s="5">
        <f t="shared" si="11"/>
        <v>0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 x14ac:dyDescent="0.2">
      <c r="B29" s="27" t="s">
        <v>47</v>
      </c>
      <c r="C29" s="49" t="s">
        <v>27</v>
      </c>
      <c r="D29" s="57"/>
      <c r="E29" s="65">
        <v>1</v>
      </c>
      <c r="F29" s="66">
        <v>11</v>
      </c>
      <c r="G29" s="66">
        <v>2</v>
      </c>
      <c r="H29" s="67"/>
      <c r="I29" s="68"/>
      <c r="J29" s="5">
        <f t="shared" si="10"/>
        <v>14</v>
      </c>
      <c r="K29" s="78">
        <v>1</v>
      </c>
      <c r="L29" s="66">
        <v>1</v>
      </c>
      <c r="M29" s="66">
        <v>6</v>
      </c>
      <c r="N29" s="66">
        <v>3</v>
      </c>
      <c r="O29" s="68">
        <v>3</v>
      </c>
      <c r="P29" s="5">
        <f t="shared" si="11"/>
        <v>14</v>
      </c>
      <c r="Q29" s="78">
        <v>1</v>
      </c>
      <c r="R29" s="66">
        <v>31</v>
      </c>
      <c r="S29" s="66"/>
      <c r="T29" s="66"/>
      <c r="U29" s="68">
        <v>3</v>
      </c>
      <c r="V29" s="5">
        <f t="shared" si="12"/>
        <v>35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25</v>
      </c>
      <c r="AE29" s="66">
        <v>65</v>
      </c>
      <c r="AF29" s="66">
        <v>14</v>
      </c>
      <c r="AG29" s="67"/>
      <c r="AH29" s="67"/>
      <c r="AI29" s="67"/>
      <c r="AJ29" s="67"/>
      <c r="AK29" s="67"/>
      <c r="AL29" s="67"/>
      <c r="AM29" s="67"/>
      <c r="AN29" s="105">
        <f t="shared" si="14"/>
        <v>104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3.5" thickBot="1" x14ac:dyDescent="0.25">
      <c r="B30" s="26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48.6" customHeight="1" thickBot="1" x14ac:dyDescent="0.25">
      <c r="B31" s="144" t="s">
        <v>57</v>
      </c>
      <c r="C31" s="145"/>
      <c r="D31" s="92">
        <f>J31+P31+V31+AB31+AN31</f>
        <v>2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1</v>
      </c>
      <c r="N31" s="111">
        <f t="shared" si="15"/>
        <v>0</v>
      </c>
      <c r="O31" s="111">
        <f t="shared" si="15"/>
        <v>0</v>
      </c>
      <c r="P31" s="101">
        <f t="shared" si="15"/>
        <v>1</v>
      </c>
      <c r="Q31" s="101">
        <f t="shared" si="15"/>
        <v>0</v>
      </c>
      <c r="R31" s="101">
        <f t="shared" ref="R31:AN31" si="16">R32+R33+R34+R35</f>
        <v>1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1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2.75" x14ac:dyDescent="0.2">
      <c r="B32" s="28" t="s">
        <v>44</v>
      </c>
      <c r="C32" s="44" t="s">
        <v>23</v>
      </c>
      <c r="D32" s="60">
        <f>J32+P32+V32+AB32+AN32</f>
        <v>2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>
        <v>1</v>
      </c>
      <c r="N32" s="94"/>
      <c r="O32" s="96"/>
      <c r="P32" s="97">
        <f>K32+L32+M32+N32+O32</f>
        <v>1</v>
      </c>
      <c r="Q32" s="98"/>
      <c r="R32" s="94">
        <v>1</v>
      </c>
      <c r="S32" s="94"/>
      <c r="T32" s="94"/>
      <c r="U32" s="96"/>
      <c r="V32" s="97">
        <f>Q32+R32+S32+T32+U32</f>
        <v>1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10.9" customHeight="1" x14ac:dyDescent="0.2">
      <c r="B33" s="27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8">
        <f>Q33+R33+S33+T33+U33</f>
        <v>0</v>
      </c>
      <c r="W33" s="78"/>
      <c r="X33" s="66"/>
      <c r="Y33" s="66"/>
      <c r="Z33" s="66"/>
      <c r="AA33" s="68"/>
      <c r="AB33" s="18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0.9" customHeight="1" x14ac:dyDescent="0.2">
      <c r="B34" s="27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8">
        <f t="shared" ref="V34:V39" si="19">Q34+R34+S34+T34+U34</f>
        <v>0</v>
      </c>
      <c r="W34" s="78"/>
      <c r="X34" s="66"/>
      <c r="Y34" s="66"/>
      <c r="Z34" s="66"/>
      <c r="AA34" s="68"/>
      <c r="AB34" s="18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3.5" thickBot="1" x14ac:dyDescent="0.25">
      <c r="B35" s="30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8">
        <f>Q35+R35+S35+T35+U35</f>
        <v>0</v>
      </c>
      <c r="W35" s="79"/>
      <c r="X35" s="70"/>
      <c r="Y35" s="70"/>
      <c r="Z35" s="70"/>
      <c r="AA35" s="72"/>
      <c r="AB35" s="18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2.75" x14ac:dyDescent="0.2">
      <c r="B36" s="25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 x14ac:dyDescent="0.2">
      <c r="B37" s="26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2.75" x14ac:dyDescent="0.2">
      <c r="B38" s="27" t="s">
        <v>47</v>
      </c>
      <c r="C38" s="49" t="s">
        <v>27</v>
      </c>
      <c r="D38" s="57">
        <f t="shared" si="3"/>
        <v>2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>
        <v>1</v>
      </c>
      <c r="N38" s="66"/>
      <c r="O38" s="68"/>
      <c r="P38" s="97">
        <f t="shared" si="18"/>
        <v>1</v>
      </c>
      <c r="Q38" s="78"/>
      <c r="R38" s="66">
        <v>1</v>
      </c>
      <c r="S38" s="66"/>
      <c r="T38" s="66"/>
      <c r="U38" s="68"/>
      <c r="V38" s="5">
        <f t="shared" si="19"/>
        <v>1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3.5" thickBot="1" x14ac:dyDescent="0.25">
      <c r="B39" s="26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46.9" customHeight="1" thickBot="1" x14ac:dyDescent="0.25">
      <c r="B40" s="144" t="s">
        <v>58</v>
      </c>
      <c r="C40" s="145"/>
      <c r="D40" s="81">
        <f>J40+P40+V40+AB40+AN40</f>
        <v>10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0</v>
      </c>
      <c r="M40" s="101">
        <f t="shared" si="23"/>
        <v>4</v>
      </c>
      <c r="N40" s="101">
        <f t="shared" si="23"/>
        <v>0</v>
      </c>
      <c r="O40" s="101">
        <f t="shared" si="23"/>
        <v>0</v>
      </c>
      <c r="P40" s="101">
        <f t="shared" si="23"/>
        <v>4</v>
      </c>
      <c r="Q40" s="101">
        <f t="shared" si="23"/>
        <v>0</v>
      </c>
      <c r="R40" s="101">
        <f t="shared" si="23"/>
        <v>3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3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1</v>
      </c>
      <c r="AE40" s="101">
        <f t="shared" si="23"/>
        <v>2</v>
      </c>
      <c r="AF40" s="101"/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3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 x14ac:dyDescent="0.2">
      <c r="B41" s="14" t="s">
        <v>44</v>
      </c>
      <c r="C41" s="54" t="s">
        <v>23</v>
      </c>
      <c r="D41" s="56">
        <f>J41+P41+V41+AB41+AN41</f>
        <v>10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/>
      <c r="M41" s="94">
        <v>4</v>
      </c>
      <c r="N41" s="94"/>
      <c r="O41" s="96"/>
      <c r="P41" s="97">
        <f>K41+L41+M41+N41+O41</f>
        <v>4</v>
      </c>
      <c r="Q41" s="98"/>
      <c r="R41" s="94">
        <v>3</v>
      </c>
      <c r="S41" s="94"/>
      <c r="T41" s="94"/>
      <c r="U41" s="96"/>
      <c r="V41" s="97">
        <f>Q41+R41+S41+++++T41+U41</f>
        <v>3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>
        <v>1</v>
      </c>
      <c r="AE41" s="94">
        <v>2</v>
      </c>
      <c r="AF41" s="94"/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3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 x14ac:dyDescent="0.2">
      <c r="B42" s="29" t="s">
        <v>53</v>
      </c>
      <c r="C42" s="51" t="s">
        <v>24</v>
      </c>
      <c r="D42" s="57">
        <f t="shared" si="3"/>
        <v>0</v>
      </c>
      <c r="E42" s="65"/>
      <c r="F42" s="66"/>
      <c r="G42" s="66"/>
      <c r="H42" s="67"/>
      <c r="I42" s="68"/>
      <c r="J42" s="18">
        <f>E42+F42+G42+H42+I42</f>
        <v>0</v>
      </c>
      <c r="K42" s="78"/>
      <c r="L42" s="66"/>
      <c r="M42" s="66"/>
      <c r="N42" s="66"/>
      <c r="O42" s="68"/>
      <c r="P42" s="18">
        <f>K42+L42+M42+N42+O42</f>
        <v>0</v>
      </c>
      <c r="Q42" s="78"/>
      <c r="R42" s="66"/>
      <c r="S42" s="66"/>
      <c r="T42" s="66"/>
      <c r="U42" s="68"/>
      <c r="V42" s="18">
        <f>Q42+R42+S42+T42+U42</f>
        <v>0</v>
      </c>
      <c r="W42" s="78"/>
      <c r="X42" s="66"/>
      <c r="Y42" s="66"/>
      <c r="Z42" s="66"/>
      <c r="AA42" s="68"/>
      <c r="AB42" s="18">
        <f>W42+X42+Y42+Z42+AA42</f>
        <v>0</v>
      </c>
      <c r="AC42" s="78"/>
      <c r="AD42" s="66"/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2.75" x14ac:dyDescent="0.2">
      <c r="B43" s="29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8">
        <f t="shared" ref="J43:J48" si="24">E43+F43+G43+H43+I43</f>
        <v>0</v>
      </c>
      <c r="K43" s="78"/>
      <c r="L43" s="66"/>
      <c r="M43" s="66"/>
      <c r="N43" s="66"/>
      <c r="O43" s="68"/>
      <c r="P43" s="18">
        <f t="shared" ref="P43:P48" si="25">K43+L43+M43+N43+O43</f>
        <v>0</v>
      </c>
      <c r="Q43" s="78"/>
      <c r="R43" s="66"/>
      <c r="S43" s="66"/>
      <c r="T43" s="66"/>
      <c r="U43" s="68"/>
      <c r="V43" s="18">
        <f t="shared" ref="V43:V48" si="26">Q43+R43+S43+T43+U43</f>
        <v>0</v>
      </c>
      <c r="W43" s="78"/>
      <c r="X43" s="66"/>
      <c r="Y43" s="66"/>
      <c r="Z43" s="66"/>
      <c r="AA43" s="68"/>
      <c r="AB43" s="18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13.5" thickBot="1" x14ac:dyDescent="0.25">
      <c r="B44" s="24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8">
        <f t="shared" si="24"/>
        <v>0</v>
      </c>
      <c r="K44" s="79"/>
      <c r="L44" s="70"/>
      <c r="M44" s="70"/>
      <c r="N44" s="70"/>
      <c r="O44" s="72"/>
      <c r="P44" s="18">
        <f t="shared" si="25"/>
        <v>0</v>
      </c>
      <c r="Q44" s="79"/>
      <c r="R44" s="70"/>
      <c r="S44" s="70"/>
      <c r="T44" s="70"/>
      <c r="U44" s="72"/>
      <c r="V44" s="18">
        <f t="shared" si="26"/>
        <v>0</v>
      </c>
      <c r="W44" s="79"/>
      <c r="X44" s="70"/>
      <c r="Y44" s="70"/>
      <c r="Z44" s="70"/>
      <c r="AA44" s="72"/>
      <c r="AB44" s="18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 x14ac:dyDescent="0.2">
      <c r="B45" s="25"/>
      <c r="C45" s="48" t="s">
        <v>26</v>
      </c>
      <c r="D45" s="60">
        <f t="shared" si="3"/>
        <v>1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>
        <v>1</v>
      </c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1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 x14ac:dyDescent="0.2">
      <c r="B46" s="26"/>
      <c r="C46" s="45" t="s">
        <v>29</v>
      </c>
      <c r="D46" s="57">
        <f t="shared" si="3"/>
        <v>0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/>
      <c r="O46" s="68"/>
      <c r="P46" s="5">
        <f t="shared" si="25"/>
        <v>0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 x14ac:dyDescent="0.2">
      <c r="B47" s="27" t="s">
        <v>47</v>
      </c>
      <c r="C47" s="49" t="s">
        <v>27</v>
      </c>
      <c r="D47" s="57">
        <f t="shared" si="3"/>
        <v>9</v>
      </c>
      <c r="E47" s="65"/>
      <c r="F47" s="66"/>
      <c r="G47" s="66"/>
      <c r="H47" s="67"/>
      <c r="I47" s="68"/>
      <c r="J47" s="5">
        <f t="shared" si="24"/>
        <v>0</v>
      </c>
      <c r="K47" s="78"/>
      <c r="L47" s="66"/>
      <c r="M47" s="66">
        <v>4</v>
      </c>
      <c r="N47" s="66"/>
      <c r="O47" s="68"/>
      <c r="P47" s="5">
        <f t="shared" si="25"/>
        <v>4</v>
      </c>
      <c r="Q47" s="78"/>
      <c r="R47" s="66">
        <v>3</v>
      </c>
      <c r="S47" s="66"/>
      <c r="T47" s="66"/>
      <c r="U47" s="68"/>
      <c r="V47" s="5">
        <f t="shared" si="26"/>
        <v>3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/>
      <c r="AE47" s="66">
        <v>2</v>
      </c>
      <c r="AF47" s="66"/>
      <c r="AG47" s="67"/>
      <c r="AH47" s="67"/>
      <c r="AI47" s="67"/>
      <c r="AJ47" s="67"/>
      <c r="AK47" s="67"/>
      <c r="AL47" s="67"/>
      <c r="AM47" s="67"/>
      <c r="AN47" s="105">
        <f t="shared" si="28"/>
        <v>2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3.5" thickBot="1" x14ac:dyDescent="0.25">
      <c r="B48" s="26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49.9" customHeight="1" thickBot="1" x14ac:dyDescent="0.25">
      <c r="B49" s="142" t="s">
        <v>59</v>
      </c>
      <c r="C49" s="143"/>
      <c r="D49" s="92">
        <f>J49+P49+V49+AB49+AN49</f>
        <v>0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0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 x14ac:dyDescent="0.2">
      <c r="B50" s="165" t="s">
        <v>44</v>
      </c>
      <c r="C50" s="44" t="s">
        <v>60</v>
      </c>
      <c r="D50" s="60">
        <f t="shared" si="3"/>
        <v>0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/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5" customHeight="1" thickBot="1" x14ac:dyDescent="0.25">
      <c r="B51" s="166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8">
        <f t="shared" si="30"/>
        <v>0</v>
      </c>
      <c r="K51" s="79"/>
      <c r="L51" s="70"/>
      <c r="M51" s="70"/>
      <c r="N51" s="70"/>
      <c r="O51" s="72"/>
      <c r="P51" s="18">
        <f t="shared" si="31"/>
        <v>0</v>
      </c>
      <c r="Q51" s="79"/>
      <c r="R51" s="70"/>
      <c r="S51" s="70"/>
      <c r="T51" s="70"/>
      <c r="U51" s="72"/>
      <c r="V51" s="18">
        <f t="shared" si="32"/>
        <v>0</v>
      </c>
      <c r="W51" s="79"/>
      <c r="X51" s="70"/>
      <c r="Y51" s="70"/>
      <c r="Z51" s="70"/>
      <c r="AA51" s="72"/>
      <c r="AB51" s="18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 x14ac:dyDescent="0.2">
      <c r="B52" s="25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 x14ac:dyDescent="0.2">
      <c r="B53" s="26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2.75" x14ac:dyDescent="0.2">
      <c r="B54" s="27" t="s">
        <v>47</v>
      </c>
      <c r="C54" s="49" t="s">
        <v>27</v>
      </c>
      <c r="D54" s="57">
        <f t="shared" si="3"/>
        <v>0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/>
      <c r="AG54" s="67"/>
      <c r="AH54" s="67"/>
      <c r="AI54" s="67"/>
      <c r="AJ54" s="67"/>
      <c r="AK54" s="67"/>
      <c r="AL54" s="67"/>
      <c r="AM54" s="67"/>
      <c r="AN54" s="105">
        <f t="shared" si="34"/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13.5" thickBot="1" x14ac:dyDescent="0.25">
      <c r="B55" s="26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42" customHeight="1" thickBot="1" x14ac:dyDescent="0.25">
      <c r="B56" s="142" t="s">
        <v>62</v>
      </c>
      <c r="C56" s="143"/>
      <c r="D56" s="81">
        <f>J56+P56+V56+AB56+AN56</f>
        <v>9</v>
      </c>
      <c r="E56" s="108">
        <f>E57+E58</f>
        <v>0</v>
      </c>
      <c r="F56" s="108">
        <f t="shared" ref="F56:AN56" si="35">F57+F58</f>
        <v>0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0</v>
      </c>
      <c r="K56" s="108">
        <f>K57+K58</f>
        <v>0</v>
      </c>
      <c r="L56" s="108">
        <f t="shared" si="35"/>
        <v>0</v>
      </c>
      <c r="M56" s="108">
        <f t="shared" si="35"/>
        <v>0</v>
      </c>
      <c r="N56" s="108">
        <f t="shared" si="35"/>
        <v>0</v>
      </c>
      <c r="O56" s="108">
        <f t="shared" si="35"/>
        <v>2</v>
      </c>
      <c r="P56" s="108">
        <f>P57+P58</f>
        <v>2</v>
      </c>
      <c r="Q56" s="108">
        <f t="shared" si="35"/>
        <v>0</v>
      </c>
      <c r="R56" s="108">
        <f t="shared" si="35"/>
        <v>1</v>
      </c>
      <c r="S56" s="108">
        <f t="shared" si="35"/>
        <v>0</v>
      </c>
      <c r="T56" s="108">
        <f t="shared" si="35"/>
        <v>1</v>
      </c>
      <c r="U56" s="108">
        <f t="shared" si="35"/>
        <v>0</v>
      </c>
      <c r="V56" s="108">
        <f t="shared" si="35"/>
        <v>2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0</v>
      </c>
      <c r="AE56" s="108">
        <f t="shared" si="35"/>
        <v>5</v>
      </c>
      <c r="AF56" s="108">
        <f t="shared" si="35"/>
        <v>0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5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 x14ac:dyDescent="0.2">
      <c r="B57" s="165" t="s">
        <v>44</v>
      </c>
      <c r="C57" s="50" t="s">
        <v>60</v>
      </c>
      <c r="D57" s="56"/>
      <c r="E57" s="93"/>
      <c r="F57" s="94"/>
      <c r="G57" s="94"/>
      <c r="H57" s="95"/>
      <c r="I57" s="96"/>
      <c r="J57" s="97">
        <f t="shared" ref="J57:J66" si="36">E57+F57+G57+H57+I57</f>
        <v>0</v>
      </c>
      <c r="K57" s="98"/>
      <c r="L57" s="94"/>
      <c r="M57" s="94"/>
      <c r="N57" s="94"/>
      <c r="O57" s="96">
        <v>2</v>
      </c>
      <c r="P57" s="97">
        <f t="shared" ref="P57:P64" si="37">K57+L57+M57+N57+O57</f>
        <v>2</v>
      </c>
      <c r="Q57" s="98"/>
      <c r="R57" s="94">
        <v>1</v>
      </c>
      <c r="S57" s="94"/>
      <c r="T57" s="94">
        <v>1</v>
      </c>
      <c r="U57" s="96"/>
      <c r="V57" s="97">
        <f t="shared" ref="V57:V64" si="38">Q57+R57+S57+T57+U57</f>
        <v>2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/>
      <c r="AE57" s="94">
        <v>5</v>
      </c>
      <c r="AF57" s="94"/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5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5" customHeight="1" thickBot="1" x14ac:dyDescent="0.25">
      <c r="B58" s="166"/>
      <c r="C58" s="52" t="s">
        <v>61</v>
      </c>
      <c r="D58" s="57"/>
      <c r="E58" s="69"/>
      <c r="F58" s="70"/>
      <c r="G58" s="70"/>
      <c r="H58" s="71"/>
      <c r="I58" s="72"/>
      <c r="J58" s="18">
        <f t="shared" si="36"/>
        <v>0</v>
      </c>
      <c r="K58" s="79"/>
      <c r="L58" s="70"/>
      <c r="M58" s="70"/>
      <c r="N58" s="70"/>
      <c r="O58" s="72"/>
      <c r="P58" s="18">
        <f t="shared" si="37"/>
        <v>0</v>
      </c>
      <c r="Q58" s="79"/>
      <c r="R58" s="70"/>
      <c r="S58" s="70"/>
      <c r="T58" s="70"/>
      <c r="U58" s="72"/>
      <c r="V58" s="18">
        <f t="shared" si="38"/>
        <v>0</v>
      </c>
      <c r="W58" s="79"/>
      <c r="X58" s="70"/>
      <c r="Y58" s="70"/>
      <c r="Z58" s="70"/>
      <c r="AA58" s="72"/>
      <c r="AB58" s="18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 x14ac:dyDescent="0.2">
      <c r="B59" s="25"/>
      <c r="C59" s="48" t="s">
        <v>26</v>
      </c>
      <c r="D59" s="60">
        <f t="shared" si="3"/>
        <v>0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/>
      <c r="S59" s="62"/>
      <c r="T59" s="62"/>
      <c r="U59" s="64"/>
      <c r="V59" s="6">
        <f t="shared" si="38"/>
        <v>0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2.75" x14ac:dyDescent="0.2">
      <c r="B60" s="26"/>
      <c r="C60" s="45" t="s">
        <v>29</v>
      </c>
      <c r="D60" s="57">
        <f t="shared" ref="D60:D66" si="41">J60+P60+V60+AB60+AN60</f>
        <v>0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/>
      <c r="S60" s="66"/>
      <c r="T60" s="66"/>
      <c r="U60" s="68"/>
      <c r="V60" s="5">
        <f t="shared" si="38"/>
        <v>0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 x14ac:dyDescent="0.2">
      <c r="B61" s="27" t="s">
        <v>47</v>
      </c>
      <c r="C61" s="49" t="s">
        <v>27</v>
      </c>
      <c r="D61" s="57">
        <f t="shared" si="41"/>
        <v>9</v>
      </c>
      <c r="E61" s="65"/>
      <c r="F61" s="66"/>
      <c r="G61" s="66"/>
      <c r="H61" s="67"/>
      <c r="I61" s="68"/>
      <c r="J61" s="5">
        <f t="shared" si="36"/>
        <v>0</v>
      </c>
      <c r="K61" s="78"/>
      <c r="L61" s="66"/>
      <c r="M61" s="66"/>
      <c r="N61" s="66"/>
      <c r="O61" s="68">
        <v>2</v>
      </c>
      <c r="P61" s="5">
        <f t="shared" si="37"/>
        <v>2</v>
      </c>
      <c r="Q61" s="78"/>
      <c r="R61" s="66">
        <v>1</v>
      </c>
      <c r="S61" s="66"/>
      <c r="T61" s="66">
        <v>1</v>
      </c>
      <c r="U61" s="68"/>
      <c r="V61" s="5">
        <f t="shared" si="38"/>
        <v>2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/>
      <c r="AE61" s="66">
        <v>5</v>
      </c>
      <c r="AF61" s="66"/>
      <c r="AG61" s="67"/>
      <c r="AH61" s="67"/>
      <c r="AI61" s="67"/>
      <c r="AJ61" s="67"/>
      <c r="AK61" s="67"/>
      <c r="AL61" s="67"/>
      <c r="AM61" s="67"/>
      <c r="AN61" s="39">
        <f t="shared" si="40"/>
        <v>5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3.5" thickBot="1" x14ac:dyDescent="0.25">
      <c r="B62" s="26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27.75" customHeight="1" thickBot="1" x14ac:dyDescent="0.25">
      <c r="B63" s="136" t="s">
        <v>63</v>
      </c>
      <c r="C63" s="13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27.75" customHeight="1" thickBot="1" x14ac:dyDescent="0.3">
      <c r="B64" s="136" t="s">
        <v>64</v>
      </c>
      <c r="C64" s="136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ht="27.75" customHeight="1" thickBot="1" x14ac:dyDescent="0.3">
      <c r="B65" s="136" t="s">
        <v>66</v>
      </c>
      <c r="C65" s="136"/>
      <c r="D65" s="119">
        <f>J65+P65+V65+AB65+AN65</f>
        <v>0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/>
      <c r="S65" s="120"/>
      <c r="T65" s="120"/>
      <c r="U65" s="120"/>
      <c r="V65" s="101">
        <f>Q65+R65+S65+T65+U65</f>
        <v>0</v>
      </c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01">
        <f t="shared" si="40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ht="27.75" customHeight="1" thickBot="1" x14ac:dyDescent="0.3">
      <c r="B66" s="136" t="s">
        <v>65</v>
      </c>
      <c r="C66" s="136"/>
      <c r="D66" s="119">
        <f t="shared" si="41"/>
        <v>4</v>
      </c>
      <c r="E66" s="120"/>
      <c r="F66" s="120"/>
      <c r="G66" s="120"/>
      <c r="H66" s="120"/>
      <c r="I66" s="120"/>
      <c r="J66" s="101">
        <f t="shared" si="36"/>
        <v>0</v>
      </c>
      <c r="K66" s="120"/>
      <c r="L66" s="120"/>
      <c r="M66" s="120">
        <v>1</v>
      </c>
      <c r="N66" s="120"/>
      <c r="O66" s="120"/>
      <c r="P66" s="101">
        <f>K66+L66+M66+N66+O66</f>
        <v>1</v>
      </c>
      <c r="Q66" s="120"/>
      <c r="R66" s="120"/>
      <c r="S66" s="120"/>
      <c r="T66" s="120"/>
      <c r="U66" s="120"/>
      <c r="V66" s="101">
        <f>Q66+R66+S66+T66+U66</f>
        <v>0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3</v>
      </c>
      <c r="AF66" s="120"/>
      <c r="AG66" s="120"/>
      <c r="AH66" s="120"/>
      <c r="AI66" s="120"/>
      <c r="AJ66" s="120"/>
      <c r="AK66" s="120"/>
      <c r="AL66" s="120"/>
      <c r="AM66" s="120"/>
      <c r="AN66" s="101">
        <f t="shared" si="40"/>
        <v>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x14ac:dyDescent="0.25">
      <c r="B6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x14ac:dyDescent="0.25">
      <c r="B6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x14ac:dyDescent="0.25">
      <c r="B6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x14ac:dyDescent="0.25">
      <c r="B7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x14ac:dyDescent="0.25">
      <c r="B7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x14ac:dyDescent="0.25">
      <c r="B7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x14ac:dyDescent="0.25">
      <c r="B7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x14ac:dyDescent="0.25">
      <c r="B7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x14ac:dyDescent="0.25">
      <c r="B7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x14ac:dyDescent="0.25">
      <c r="B7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x14ac:dyDescent="0.25">
      <c r="B7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/>
    </row>
    <row r="103" spans="2:51" x14ac:dyDescent="0.25">
      <c r="B103"/>
    </row>
    <row r="104" spans="2:51" x14ac:dyDescent="0.25">
      <c r="B104"/>
    </row>
    <row r="105" spans="2:51" x14ac:dyDescent="0.25">
      <c r="B105"/>
    </row>
    <row r="106" spans="2:51" x14ac:dyDescent="0.25">
      <c r="B106"/>
    </row>
    <row r="107" spans="2:51" x14ac:dyDescent="0.25">
      <c r="B107"/>
    </row>
    <row r="108" spans="2:51" x14ac:dyDescent="0.25">
      <c r="B108"/>
    </row>
    <row r="109" spans="2:51" x14ac:dyDescent="0.25">
      <c r="B109"/>
    </row>
    <row r="110" spans="2:51" x14ac:dyDescent="0.25">
      <c r="B110"/>
    </row>
    <row r="111" spans="2:51" x14ac:dyDescent="0.25">
      <c r="B111"/>
    </row>
    <row r="112" spans="2:51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2023-02-28T10:25:54Z</cp:lastPrinted>
  <dcterms:created xsi:type="dcterms:W3CDTF">2013-08-05T09:25:18Z</dcterms:created>
  <dcterms:modified xsi:type="dcterms:W3CDTF">2023-07-31T08:45:05Z</dcterms:modified>
</cp:coreProperties>
</file>