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ОТЧЕТЫ\МЕСЯЧНЫЕ ОТЧЕТЫ\"/>
    </mc:Choice>
  </mc:AlternateContent>
  <xr:revisionPtr revIDLastSave="0" documentId="13_ncr:1_{00C8DF65-1F32-4DCD-A68F-8ED5CE172B0E}" xr6:coauthVersionLast="47" xr6:coauthVersionMax="47" xr10:uidLastSave="{00000000-0000-0000-0000-000000000000}"/>
  <bookViews>
    <workbookView xWindow="60" yWindow="2340" windowWidth="28695" windowHeight="11385" tabRatio="624" xr2:uid="{00000000-000D-0000-FFFF-FFFF00000000}"/>
  </bookViews>
  <sheets>
    <sheet name="янва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6" i="1" l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J21" i="1" s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P9" i="1" s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P21" i="1" l="1"/>
  <c r="D8" i="1"/>
  <c r="V9" i="1"/>
  <c r="V7" i="1" s="1"/>
  <c r="V21" i="1"/>
  <c r="AN21" i="1"/>
  <c r="D65" i="1"/>
  <c r="D11" i="1"/>
  <c r="J19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7" i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<sst xmlns="http://schemas.openxmlformats.org/spreadsheetml/2006/main" count="122" uniqueCount="68">
  <si>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</si>
  <si>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</si>
  <si>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</si>
  <si>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</si>
  <si>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</si>
  <si>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</si>
  <si>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</si>
  <si>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</si>
  <si>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</si>
  <si>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</si>
  <si>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</si>
  <si>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</si>
  <si>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</si>
  <si>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</si>
  <si>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</si>
  <si>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</si>
  <si>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</si>
  <si>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</si>
  <si>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</si>
  <si>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</si>
  <si>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</si>
  <si>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</si>
  <si>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</si>
  <si>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</si>
  <si>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</si>
  <si>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</si>
  <si>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</si>
  <si>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</si>
  <si>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</si>
  <si>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</si>
  <si>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</si>
  <si>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</si>
  <si>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</si>
  <si>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</si>
  <si>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</si>
  <si>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</si>
  <si>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</si>
  <si>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</si>
  <si>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</si>
  <si>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</si>
  <si>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</si>
  <si>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</si>
  <si>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</si>
  <si>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</si>
  <si>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</si>
  <si>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</si>
  <si>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</si>
  <si>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</si>
  <si>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</si>
  <si>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</si>
  <si>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</si>
  <si>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</si>
  <si>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</si>
  <si>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</si>
  <si>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</si>
  <si>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</si>
  <si>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</si>
  <si>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</si>
  <si>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</si>
  <si>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</si>
  <si>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</si>
  <si>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</si>
  <si>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</si>
  <si>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</si>
  <si>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</si>
  <si>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</si>
  <si>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</si>
  <si>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июле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</si>
</sst>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workbookViewId="0">
      <selection activeCell="S62" sqref="S62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f>J7+P7+V7+AB7+AN7</f>
        <v>6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0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6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2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2</v>
      </c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2</v>
      </c>
    </row>
    <row r="9" spans="1:51" ht="28.15" customHeight="1" thickBot="1" x14ac:dyDescent="0.3">
      <c r="B9" s="122"/>
      <c r="C9" s="127" t="s">
        <v>46</v>
      </c>
      <c r="D9" s="128">
        <f>+J9+P9+V9+AB9+AN9</f>
        <v>4</v>
      </c>
      <c r="E9" s="128"/>
      <c r="F9" s="128"/>
      <c r="G9" s="128"/>
      <c r="H9" s="128"/>
      <c r="I9" s="128"/>
      <c r="J9" s="128">
        <f t="shared" ref="J9" si="2">SUM(J10:J14)</f>
        <v>0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0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4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4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/>
      <c r="S10" s="95"/>
      <c r="T10" s="95"/>
      <c r="U10" s="97"/>
      <c r="V10" s="98">
        <f>Q10+R10+S10+T10+U10</f>
        <v>0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>
        <v>1</v>
      </c>
      <c r="AE10" s="95">
        <v>3</v>
      </c>
      <c r="AF10" s="95"/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4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4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/>
      <c r="N17" s="67"/>
      <c r="O17" s="69"/>
      <c r="P17" s="5">
        <f t="shared" si="5"/>
        <v>0</v>
      </c>
      <c r="Q17" s="79"/>
      <c r="R17" s="67"/>
      <c r="S17" s="67"/>
      <c r="T17" s="67"/>
      <c r="U17" s="69"/>
      <c r="V17" s="5">
        <f t="shared" si="6"/>
        <v>0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1</v>
      </c>
      <c r="AE17" s="67">
        <v>3</v>
      </c>
      <c r="AF17" s="67"/>
      <c r="AG17" s="68"/>
      <c r="AH17" s="68"/>
      <c r="AI17" s="68"/>
      <c r="AJ17" s="68"/>
      <c r="AK17" s="68"/>
      <c r="AL17" s="68"/>
      <c r="AM17" s="68"/>
      <c r="AN17" s="106">
        <f t="shared" si="8"/>
        <v>4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75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2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v>17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>
        <v>2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33</v>
      </c>
      <c r="AF20" s="89">
        <v>4</v>
      </c>
      <c r="AG20" s="92"/>
      <c r="AH20" s="92"/>
      <c r="AI20" s="92"/>
      <c r="AJ20" s="92"/>
      <c r="AK20" s="92"/>
      <c r="AL20" s="92"/>
      <c r="AM20" s="92"/>
      <c r="AN20" s="22">
        <v>17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75</v>
      </c>
      <c r="E21" s="56"/>
      <c r="F21" s="34"/>
      <c r="G21" s="34"/>
      <c r="H21" s="35"/>
      <c r="I21" s="36"/>
      <c r="J21" s="101">
        <f>J22+J23+J24+J25</f>
        <v>2</v>
      </c>
      <c r="K21" s="33"/>
      <c r="L21" s="34"/>
      <c r="M21" s="34"/>
      <c r="N21" s="34"/>
      <c r="O21" s="36"/>
      <c r="P21" s="101">
        <f>P22+P23+P24+P25+P26</f>
        <v>3</v>
      </c>
      <c r="Q21" s="33"/>
      <c r="R21" s="34"/>
      <c r="S21" s="34"/>
      <c r="T21" s="34"/>
      <c r="U21" s="36"/>
      <c r="V21" s="101">
        <f>V22+V23+V25+V26</f>
        <v>23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47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/>
      <c r="E22" s="62"/>
      <c r="F22" s="63">
        <v>2</v>
      </c>
      <c r="G22" s="63"/>
      <c r="H22" s="64"/>
      <c r="I22" s="65"/>
      <c r="J22" s="18">
        <f>E22+F22+G22+H22+I22</f>
        <v>2</v>
      </c>
      <c r="K22" s="78"/>
      <c r="L22" s="63"/>
      <c r="M22" s="63">
        <v>1</v>
      </c>
      <c r="N22" s="63"/>
      <c r="O22" s="65">
        <v>2</v>
      </c>
      <c r="P22" s="18">
        <f>K22+L22+M22+N22+O22</f>
        <v>3</v>
      </c>
      <c r="Q22" s="78"/>
      <c r="R22" s="63">
        <v>18</v>
      </c>
      <c r="S22" s="63"/>
      <c r="T22" s="63">
        <v>1</v>
      </c>
      <c r="U22" s="65"/>
      <c r="V22" s="18">
        <f>Q22+R22+S22+T22+U22</f>
        <v>19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1</v>
      </c>
      <c r="AE22" s="63">
        <v>37</v>
      </c>
      <c r="AF22" s="63">
        <v>7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45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>
        <v>4</v>
      </c>
      <c r="S25" s="71"/>
      <c r="T25" s="71"/>
      <c r="U25" s="73"/>
      <c r="V25" s="19">
        <f t="shared" si="12"/>
        <v>4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>
        <v>1</v>
      </c>
      <c r="AE25" s="71">
        <v>1</v>
      </c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2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2</v>
      </c>
      <c r="G29" s="67"/>
      <c r="H29" s="68"/>
      <c r="I29" s="69"/>
      <c r="J29" s="5">
        <f t="shared" si="10"/>
        <v>2</v>
      </c>
      <c r="K29" s="79"/>
      <c r="L29" s="67"/>
      <c r="M29" s="67">
        <v>1</v>
      </c>
      <c r="N29" s="67"/>
      <c r="O29" s="69">
        <v>2</v>
      </c>
      <c r="P29" s="5">
        <f t="shared" si="11"/>
        <v>3</v>
      </c>
      <c r="Q29" s="79"/>
      <c r="R29" s="67">
        <v>22</v>
      </c>
      <c r="S29" s="67"/>
      <c r="T29" s="67">
        <v>1</v>
      </c>
      <c r="U29" s="69"/>
      <c r="V29" s="5">
        <f t="shared" si="12"/>
        <v>23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1</v>
      </c>
      <c r="AE29" s="67">
        <v>38</v>
      </c>
      <c r="AF29" s="67">
        <v>7</v>
      </c>
      <c r="AG29" s="68"/>
      <c r="AH29" s="68"/>
      <c r="AI29" s="68"/>
      <c r="AJ29" s="68"/>
      <c r="AK29" s="68"/>
      <c r="AL29" s="68"/>
      <c r="AM29" s="68"/>
      <c r="AN29" s="106">
        <f t="shared" si="14"/>
        <v>46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2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2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2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2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>
        <v>2</v>
      </c>
      <c r="S32" s="95"/>
      <c r="T32" s="95"/>
      <c r="U32" s="97"/>
      <c r="V32" s="98">
        <f>Q32+R32+S32+T32+U32</f>
        <v>2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2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>
        <v>2</v>
      </c>
      <c r="S38" s="67"/>
      <c r="T38" s="67"/>
      <c r="U38" s="69"/>
      <c r="V38" s="5">
        <f t="shared" si="19"/>
        <v>2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5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3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3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2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2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5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>
        <v>3</v>
      </c>
      <c r="S41" s="95"/>
      <c r="T41" s="95"/>
      <c r="U41" s="97"/>
      <c r="V41" s="98">
        <f>Q41+R41+S41+++++T41+U41</f>
        <v>3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>
        <v>2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5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>
        <v>3</v>
      </c>
      <c r="S47" s="67"/>
      <c r="T47" s="67"/>
      <c r="U47" s="69"/>
      <c r="V47" s="5">
        <f t="shared" si="26"/>
        <v>3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>
        <v>2</v>
      </c>
      <c r="AG47" s="68"/>
      <c r="AH47" s="68"/>
      <c r="AI47" s="68"/>
      <c r="AJ47" s="68"/>
      <c r="AK47" s="68"/>
      <c r="AL47" s="68"/>
      <c r="AM47" s="68"/>
      <c r="AN47" s="106">
        <f t="shared" si="28"/>
        <v>2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1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1</v>
      </c>
      <c r="N49" s="109">
        <f t="shared" si="29"/>
        <v>0</v>
      </c>
      <c r="O49" s="109">
        <f t="shared" si="29"/>
        <v>0</v>
      </c>
      <c r="P49" s="109">
        <f t="shared" si="29"/>
        <v>1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1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>
        <v>1</v>
      </c>
      <c r="N50" s="95"/>
      <c r="O50" s="97"/>
      <c r="P50" s="98">
        <f t="shared" ref="P50:P55" si="31">K50+L50+M50+N50+O50</f>
        <v>1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1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>
        <v>1</v>
      </c>
      <c r="N54" s="67"/>
      <c r="O54" s="69"/>
      <c r="P54" s="5">
        <f t="shared" si="31"/>
        <v>1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6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1</v>
      </c>
      <c r="M56" s="109">
        <f t="shared" si="35"/>
        <v>1</v>
      </c>
      <c r="N56" s="109">
        <f t="shared" si="35"/>
        <v>0</v>
      </c>
      <c r="O56" s="109">
        <f t="shared" si="35"/>
        <v>1</v>
      </c>
      <c r="P56" s="109">
        <f>P57+P58</f>
        <v>3</v>
      </c>
      <c r="Q56" s="109">
        <f t="shared" si="35"/>
        <v>0</v>
      </c>
      <c r="R56" s="109">
        <f t="shared" si="35"/>
        <v>0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0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3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3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>
        <v>1</v>
      </c>
      <c r="M57" s="95">
        <v>1</v>
      </c>
      <c r="N57" s="95"/>
      <c r="O57" s="97">
        <v>1</v>
      </c>
      <c r="P57" s="98">
        <f t="shared" ref="P57:P64" si="37">K57+L57+M57+N57+O57</f>
        <v>3</v>
      </c>
      <c r="Q57" s="99"/>
      <c r="R57" s="95"/>
      <c r="S57" s="95"/>
      <c r="T57" s="95"/>
      <c r="U57" s="97"/>
      <c r="V57" s="98">
        <f t="shared" ref="V57:V64" si="38">Q57+R57+S57+T57+U57</f>
        <v>0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>
        <v>3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3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6</v>
      </c>
      <c r="E61" s="66"/>
      <c r="F61" s="67"/>
      <c r="G61" s="67"/>
      <c r="H61" s="68"/>
      <c r="I61" s="69"/>
      <c r="J61" s="5">
        <f t="shared" si="36"/>
        <v>0</v>
      </c>
      <c r="K61" s="79"/>
      <c r="L61" s="67">
        <v>1</v>
      </c>
      <c r="M61" s="67">
        <v>1</v>
      </c>
      <c r="N61" s="67"/>
      <c r="O61" s="69">
        <v>1</v>
      </c>
      <c r="P61" s="5">
        <f t="shared" si="37"/>
        <v>3</v>
      </c>
      <c r="Q61" s="79"/>
      <c r="R61" s="67"/>
      <c r="S61" s="67"/>
      <c r="T61" s="67"/>
      <c r="U61" s="69"/>
      <c r="V61" s="5">
        <f t="shared" si="38"/>
        <v>0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>
        <v>3</v>
      </c>
      <c r="AG61" s="68"/>
      <c r="AH61" s="68"/>
      <c r="AI61" s="68"/>
      <c r="AJ61" s="68"/>
      <c r="AK61" s="68"/>
      <c r="AL61" s="68"/>
      <c r="AM61" s="68"/>
      <c r="AN61" s="40">
        <f t="shared" si="40"/>
        <v>3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9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>
        <v>5</v>
      </c>
      <c r="S66" s="121"/>
      <c r="T66" s="121"/>
      <c r="U66" s="121">
        <v>1</v>
      </c>
      <c r="V66" s="102">
        <f>Q66+R66+S66+T66+U66</f>
        <v>6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3</v>
      </c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3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2022-08-01T08:36:23Z</dcterms:modified>
</cp:coreProperties>
</file>