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ОТЧЕТЫ\МЕСЯЧНЫЕ ОТЧЕТЫ\"/>
    </mc:Choice>
  </mc:AlternateContent>
  <xr:revisionPtr revIDLastSave="0" documentId="13_ncr:1_{9E6EE478-9E7C-43C3-9B86-746A78F8AD43}" xr6:coauthVersionLast="47" xr6:coauthVersionMax="47" xr10:uidLastSave="{00000000-0000-0000-0000-000000000000}"/>
  <bookViews>
    <workbookView xWindow="510" yWindow="75" windowWidth="28290" windowHeight="15525" tabRatio="624" xr2:uid="{00000000-000D-0000-FFFF-FFFF00000000}"/>
  </bookViews>
  <sheets>
    <sheet name="январь" sheetId="1" r:id="rId1"/>
  </sheets>
  <calcPr calcId="191029"/>
</workbook>
</file>

<file path=xl/calcChain.xml><?xml version="1.0" encoding="utf-8"?>
<calcChain xmlns="http://schemas.openxmlformats.org/spreadsheetml/2006/main">
  <c r="P65" i="1" l="1"/>
  <c r="V66" i="1"/>
  <c r="AB21" i="1"/>
  <c r="P20" i="1"/>
  <c r="P22" i="1"/>
  <c r="AN20" i="1"/>
  <c r="AB63" i="1"/>
  <c r="V63" i="1"/>
  <c r="P63" i="1"/>
  <c r="J63" i="1"/>
  <c r="AN64" i="1"/>
  <c r="J64" i="1"/>
  <c r="D64" i="1" s="1"/>
  <c r="J65" i="1"/>
  <c r="J66" i="1"/>
  <c r="P64" i="1"/>
  <c r="V64" i="1"/>
  <c r="AB64" i="1"/>
  <c r="AB65" i="1"/>
  <c r="AB66" i="1"/>
  <c r="AN65" i="1"/>
  <c r="D65" i="1" s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1" i="1" s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P56" i="1" s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D53" i="1" s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AB20" i="1"/>
  <c r="AB19" i="1" s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J16" i="1"/>
  <c r="J17" i="1"/>
  <c r="J18" i="1"/>
  <c r="J11" i="1"/>
  <c r="J10" i="1"/>
  <c r="J9" i="1" s="1"/>
  <c r="J7" i="1" s="1"/>
  <c r="AN8" i="1"/>
  <c r="AB8" i="1"/>
  <c r="V8" i="1"/>
  <c r="P8" i="1"/>
  <c r="J8" i="1"/>
  <c r="S31" i="1"/>
  <c r="R31" i="1"/>
  <c r="D55" i="1"/>
  <c r="D59" i="1"/>
  <c r="D48" i="1"/>
  <c r="D26" i="1"/>
  <c r="D44" i="1"/>
  <c r="D43" i="1"/>
  <c r="D18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21" i="1" l="1"/>
  <c r="J19" i="1" s="1"/>
  <c r="D20" i="1"/>
  <c r="P21" i="1"/>
  <c r="D11" i="1"/>
  <c r="V21" i="1"/>
  <c r="D61" i="1"/>
  <c r="V7" i="1"/>
  <c r="AN21" i="1"/>
  <c r="D8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<sst xmlns="http://schemas.openxmlformats.org/spreadsheetml/2006/main" count="122" uniqueCount="68">
  <si>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</si>
  <si>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</si>
  <si>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</si>
  <si>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</si>
  <si>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</si>
  <si>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</si>
  <si>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</si>
  <si>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</si>
  <si>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</si>
  <si>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</si>
  <si>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</si>
  <si>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</si>
  <si>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</si>
  <si>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</si>
  <si>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</si>
  <si>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</si>
  <si>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</si>
  <si>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</si>
  <si>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</si>
  <si>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</si>
  <si>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</si>
  <si>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</si>
  <si>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</si>
  <si>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</si>
  <si>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</si>
  <si>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</si>
  <si>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</si>
  <si>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</si>
  <si>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</si>
  <si>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</si>
  <si>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</si>
  <si>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</si>
  <si>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</si>
  <si>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</si>
  <si>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</si>
  <si>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</si>
  <si>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</si>
  <si>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</si>
  <si>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</si>
  <si>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</si>
  <si>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</si>
  <si>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</si>
  <si>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</si>
  <si>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</si>
  <si>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</si>
  <si>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</si>
  <si>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</si>
  <si>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</si>
  <si>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</si>
  <si>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</si>
  <si>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</si>
  <si>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</si>
  <si>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</si>
  <si>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</si>
  <si>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</si>
  <si>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</si>
  <si>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</si>
  <si>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</si>
  <si>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</si>
  <si>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</si>
  <si>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</si>
  <si>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</si>
  <si>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</si>
  <si>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</si>
  <si>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</si>
  <si>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</si>
  <si>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</si>
  <si>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августе 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</si>
</sst>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topLeftCell="A4" workbookViewId="0">
      <selection activeCell="R61" sqref="R61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1.28515625" style="12" customWidth="1"/>
    <col min="4" max="4" width="4.285156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/>
      <c r="E7" s="109">
        <f t="shared" ref="E7:AB7" si="0">E8+E9</f>
        <v>0</v>
      </c>
      <c r="F7" s="110">
        <f t="shared" si="0"/>
        <v>1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2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54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25</v>
      </c>
      <c r="E8" s="124"/>
      <c r="F8" s="89">
        <v>1</v>
      </c>
      <c r="G8" s="89"/>
      <c r="H8" s="92"/>
      <c r="I8" s="90"/>
      <c r="J8" s="103">
        <f>E8+F8+G8+H8+I8</f>
        <v>1</v>
      </c>
      <c r="K8" s="88"/>
      <c r="L8" s="89"/>
      <c r="M8" s="89"/>
      <c r="N8" s="89"/>
      <c r="O8" s="90"/>
      <c r="P8" s="103">
        <f>K8+L8+M8+N8+O8</f>
        <v>0</v>
      </c>
      <c r="Q8" s="88"/>
      <c r="R8" s="89">
        <v>2</v>
      </c>
      <c r="S8" s="89"/>
      <c r="T8" s="89"/>
      <c r="U8" s="90"/>
      <c r="V8" s="103">
        <f>Q8+R8+S8+T8+U8</f>
        <v>2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22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22</v>
      </c>
    </row>
    <row r="9" spans="1:51" ht="28.15" customHeight="1" thickBot="1" x14ac:dyDescent="0.3">
      <c r="B9" s="122"/>
      <c r="C9" s="127" t="s">
        <v>46</v>
      </c>
      <c r="D9" s="128"/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32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38</v>
      </c>
      <c r="E10" s="94"/>
      <c r="F10" s="95">
        <v>1</v>
      </c>
      <c r="G10" s="95"/>
      <c r="H10" s="96"/>
      <c r="I10" s="97"/>
      <c r="J10" s="98">
        <f>E10+F10+G10+H10+I10</f>
        <v>1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6</v>
      </c>
      <c r="S10" s="95"/>
      <c r="T10" s="95"/>
      <c r="U10" s="97"/>
      <c r="V10" s="98">
        <f>Q10+R10+S10+T10+U10</f>
        <v>6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31</v>
      </c>
      <c r="AF10" s="95"/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31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1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>
        <v>1</v>
      </c>
      <c r="O11" s="69"/>
      <c r="P11" s="19">
        <f>K11+L11+M11+N11+O11</f>
        <v>1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1</v>
      </c>
      <c r="S13" s="71"/>
      <c r="T13" s="71"/>
      <c r="U13" s="73"/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>
        <v>1</v>
      </c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1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41</v>
      </c>
      <c r="E17" s="66"/>
      <c r="F17" s="67">
        <v>1</v>
      </c>
      <c r="G17" s="67"/>
      <c r="H17" s="68"/>
      <c r="I17" s="69"/>
      <c r="J17" s="5">
        <f t="shared" si="4"/>
        <v>1</v>
      </c>
      <c r="K17" s="79"/>
      <c r="L17" s="67"/>
      <c r="M17" s="67"/>
      <c r="N17" s="67">
        <v>1</v>
      </c>
      <c r="O17" s="69"/>
      <c r="P17" s="5">
        <f t="shared" si="5"/>
        <v>1</v>
      </c>
      <c r="Q17" s="79"/>
      <c r="R17" s="67">
        <v>7</v>
      </c>
      <c r="S17" s="67"/>
      <c r="T17" s="67"/>
      <c r="U17" s="69"/>
      <c r="V17" s="5">
        <f t="shared" si="6"/>
        <v>7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32</v>
      </c>
      <c r="AF17" s="67"/>
      <c r="AG17" s="68"/>
      <c r="AH17" s="68"/>
      <c r="AI17" s="68"/>
      <c r="AJ17" s="68"/>
      <c r="AK17" s="68"/>
      <c r="AL17" s="68"/>
      <c r="AM17" s="68"/>
      <c r="AN17" s="106">
        <f t="shared" si="8"/>
        <v>32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176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1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125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>
        <v>4</v>
      </c>
      <c r="N20" s="84">
        <v>1</v>
      </c>
      <c r="O20" s="86"/>
      <c r="P20" s="103">
        <f>K20+L20+M20+N20+O20</f>
        <v>5</v>
      </c>
      <c r="Q20" s="88"/>
      <c r="R20" s="89">
        <v>8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119</v>
      </c>
      <c r="AF20" s="89">
        <v>1</v>
      </c>
      <c r="AG20" s="92"/>
      <c r="AH20" s="92"/>
      <c r="AI20" s="92">
        <v>1</v>
      </c>
      <c r="AJ20" s="92"/>
      <c r="AK20" s="92"/>
      <c r="AL20" s="92"/>
      <c r="AM20" s="92"/>
      <c r="AN20" s="22">
        <f>AC20+AD20+AE20+AG20++AH20+AI20</f>
        <v>120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176</v>
      </c>
      <c r="E21" s="56"/>
      <c r="F21" s="34"/>
      <c r="G21" s="34"/>
      <c r="H21" s="35"/>
      <c r="I21" s="36"/>
      <c r="J21" s="101">
        <f>J22+J23+J24+J25</f>
        <v>3</v>
      </c>
      <c r="K21" s="33"/>
      <c r="L21" s="34"/>
      <c r="M21" s="34"/>
      <c r="N21" s="34"/>
      <c r="O21" s="36"/>
      <c r="P21" s="101">
        <f>P22+P23+P24+P25+P26</f>
        <v>13</v>
      </c>
      <c r="Q21" s="33"/>
      <c r="R21" s="34">
        <v>2</v>
      </c>
      <c r="S21" s="34"/>
      <c r="T21" s="34"/>
      <c r="U21" s="36"/>
      <c r="V21" s="101">
        <f>V22+V23+V25+V26</f>
        <v>29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131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>
        <v>56</v>
      </c>
      <c r="E22" s="62">
        <v>1</v>
      </c>
      <c r="F22" s="63">
        <v>1</v>
      </c>
      <c r="G22" s="63"/>
      <c r="H22" s="64"/>
      <c r="I22" s="65"/>
      <c r="J22" s="18">
        <f>E22+F22+G22+H22+I22</f>
        <v>2</v>
      </c>
      <c r="K22" s="78"/>
      <c r="L22" s="63"/>
      <c r="M22" s="63">
        <v>8</v>
      </c>
      <c r="N22" s="63">
        <v>2</v>
      </c>
      <c r="O22" s="65"/>
      <c r="P22" s="18">
        <f>K22+L22+M22+N22+O22</f>
        <v>10</v>
      </c>
      <c r="Q22" s="78"/>
      <c r="R22" s="63">
        <v>24</v>
      </c>
      <c r="S22" s="63"/>
      <c r="T22" s="63"/>
      <c r="U22" s="65"/>
      <c r="V22" s="18">
        <f>Q22+R22+S22+T22+U22</f>
        <v>24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/>
      <c r="AE22" s="63">
        <v>123</v>
      </c>
      <c r="AF22" s="63">
        <v>5</v>
      </c>
      <c r="AG22" s="64"/>
      <c r="AH22" s="64"/>
      <c r="AI22" s="64">
        <v>1</v>
      </c>
      <c r="AJ22" s="64"/>
      <c r="AK22" s="64"/>
      <c r="AL22" s="64"/>
      <c r="AM22" s="64"/>
      <c r="AN22" s="105">
        <f>AC22+AD22+AE22+AF22+AG22+AH22+AI22+AJ22+AK22+AL22+AM22</f>
        <v>129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>
        <v>2</v>
      </c>
      <c r="E23" s="66"/>
      <c r="F23" s="67">
        <v>1</v>
      </c>
      <c r="G23" s="67"/>
      <c r="H23" s="68"/>
      <c r="I23" s="69"/>
      <c r="J23" s="19">
        <f>E23+F23+G23+H23+I23</f>
        <v>1</v>
      </c>
      <c r="K23" s="79"/>
      <c r="L23" s="67"/>
      <c r="M23" s="67"/>
      <c r="N23" s="67">
        <v>2</v>
      </c>
      <c r="O23" s="69"/>
      <c r="P23" s="19">
        <f>K23+L23+M23+N23+O23</f>
        <v>2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>
        <v>5</v>
      </c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>
        <v>1</v>
      </c>
      <c r="P25" s="19">
        <f t="shared" si="11"/>
        <v>1</v>
      </c>
      <c r="Q25" s="80"/>
      <c r="R25" s="71">
        <v>3</v>
      </c>
      <c r="S25" s="71"/>
      <c r="T25" s="71"/>
      <c r="U25" s="73">
        <v>2</v>
      </c>
      <c r="V25" s="19">
        <f t="shared" si="12"/>
        <v>5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1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2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>
        <v>1</v>
      </c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>
        <v>1</v>
      </c>
      <c r="N27" s="63"/>
      <c r="O27" s="65"/>
      <c r="P27" s="6">
        <f t="shared" si="11"/>
        <v>1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>
        <v>62</v>
      </c>
      <c r="E29" s="66">
        <v>1</v>
      </c>
      <c r="F29" s="67">
        <v>2</v>
      </c>
      <c r="G29" s="67"/>
      <c r="H29" s="68"/>
      <c r="I29" s="69"/>
      <c r="J29" s="5">
        <f t="shared" si="10"/>
        <v>3</v>
      </c>
      <c r="K29" s="79"/>
      <c r="L29" s="67"/>
      <c r="M29" s="67">
        <v>7</v>
      </c>
      <c r="N29" s="67">
        <v>4</v>
      </c>
      <c r="O29" s="69">
        <v>1</v>
      </c>
      <c r="P29" s="5">
        <f t="shared" si="11"/>
        <v>12</v>
      </c>
      <c r="Q29" s="79"/>
      <c r="R29" s="67">
        <v>27</v>
      </c>
      <c r="S29" s="67"/>
      <c r="T29" s="67"/>
      <c r="U29" s="69">
        <v>2</v>
      </c>
      <c r="V29" s="5">
        <f t="shared" si="12"/>
        <v>29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>
        <v>124</v>
      </c>
      <c r="AF29" s="67">
        <v>6</v>
      </c>
      <c r="AG29" s="68"/>
      <c r="AH29" s="68"/>
      <c r="AI29" s="68">
        <v>1</v>
      </c>
      <c r="AJ29" s="68"/>
      <c r="AK29" s="68"/>
      <c r="AL29" s="68"/>
      <c r="AM29" s="68"/>
      <c r="AN29" s="106">
        <f t="shared" si="14"/>
        <v>131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11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1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6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6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3</v>
      </c>
      <c r="AF40" s="102">
        <f t="shared" si="23"/>
        <v>1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4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11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>
        <v>1</v>
      </c>
      <c r="O41" s="97"/>
      <c r="P41" s="98">
        <f>K41+L41+M41+N41+O41</f>
        <v>1</v>
      </c>
      <c r="Q41" s="99"/>
      <c r="R41" s="95">
        <v>6</v>
      </c>
      <c r="S41" s="95"/>
      <c r="T41" s="95"/>
      <c r="U41" s="97"/>
      <c r="V41" s="98">
        <f>Q41+R41+S41+++++T41+U41</f>
        <v>6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3</v>
      </c>
      <c r="AF41" s="95">
        <v>1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4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11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>
        <v>1</v>
      </c>
      <c r="O47" s="69"/>
      <c r="P47" s="5">
        <f t="shared" si="25"/>
        <v>1</v>
      </c>
      <c r="Q47" s="79"/>
      <c r="R47" s="67">
        <v>6</v>
      </c>
      <c r="S47" s="67"/>
      <c r="T47" s="67"/>
      <c r="U47" s="69"/>
      <c r="V47" s="5">
        <f t="shared" si="26"/>
        <v>6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>
        <v>3</v>
      </c>
      <c r="AF47" s="67">
        <v>1</v>
      </c>
      <c r="AG47" s="68"/>
      <c r="AH47" s="68"/>
      <c r="AI47" s="68"/>
      <c r="AJ47" s="68"/>
      <c r="AK47" s="68"/>
      <c r="AL47" s="68"/>
      <c r="AM47" s="68"/>
      <c r="AN47" s="106">
        <f t="shared" si="28"/>
        <v>4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3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2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2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1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1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3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2</v>
      </c>
      <c r="S50" s="95"/>
      <c r="T50" s="95"/>
      <c r="U50" s="97"/>
      <c r="V50" s="98">
        <f t="shared" ref="V50:V55" si="32">Q50+R50+S50+T50+U50</f>
        <v>2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>
        <v>1</v>
      </c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1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3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2</v>
      </c>
      <c r="S54" s="67"/>
      <c r="T54" s="67"/>
      <c r="U54" s="69"/>
      <c r="V54" s="5">
        <f t="shared" si="32"/>
        <v>2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>
        <v>1</v>
      </c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1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14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1</v>
      </c>
      <c r="P56" s="109">
        <f>P57+P58</f>
        <v>1</v>
      </c>
      <c r="Q56" s="109">
        <f t="shared" si="35"/>
        <v>0</v>
      </c>
      <c r="R56" s="109">
        <f t="shared" si="35"/>
        <v>6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6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5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7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>
        <v>1</v>
      </c>
      <c r="P57" s="98">
        <f t="shared" ref="P57:P64" si="37">K57+L57+M57+N57+O57</f>
        <v>1</v>
      </c>
      <c r="Q57" s="99"/>
      <c r="R57" s="95">
        <v>6</v>
      </c>
      <c r="S57" s="95"/>
      <c r="T57" s="95"/>
      <c r="U57" s="97"/>
      <c r="V57" s="98">
        <f t="shared" ref="V57:V64" si="38">Q57+R57+S57+T57+U57</f>
        <v>6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>
        <v>5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7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14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>
        <v>1</v>
      </c>
      <c r="P61" s="5">
        <f t="shared" si="37"/>
        <v>1</v>
      </c>
      <c r="Q61" s="79"/>
      <c r="R61" s="67">
        <v>6</v>
      </c>
      <c r="S61" s="67"/>
      <c r="T61" s="67"/>
      <c r="U61" s="69"/>
      <c r="V61" s="5">
        <f t="shared" si="38"/>
        <v>6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>
        <v>5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7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>J65+P65+V65+AB65+AN65</f>
        <v>4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L69</f>
        <v>0</v>
      </c>
      <c r="Q65" s="121"/>
      <c r="R65" s="121">
        <v>2</v>
      </c>
      <c r="S65" s="121"/>
      <c r="T65" s="121"/>
      <c r="U65" s="121"/>
      <c r="V65" s="102">
        <v>2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2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2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8</v>
      </c>
      <c r="E66" s="121"/>
      <c r="F66" s="121">
        <v>1</v>
      </c>
      <c r="G66" s="121"/>
      <c r="H66" s="121"/>
      <c r="I66" s="121"/>
      <c r="J66" s="102">
        <f t="shared" si="36"/>
        <v>1</v>
      </c>
      <c r="K66" s="121"/>
      <c r="L66" s="121"/>
      <c r="M66" s="121"/>
      <c r="N66" s="121"/>
      <c r="O66" s="121"/>
      <c r="P66" s="102">
        <v>1</v>
      </c>
      <c r="Q66" s="121"/>
      <c r="R66" s="121">
        <v>3</v>
      </c>
      <c r="S66" s="121"/>
      <c r="T66" s="121"/>
      <c r="U66" s="121"/>
      <c r="V66" s="102">
        <f>Q66+R66+S66+T66+U66</f>
        <v>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3</v>
      </c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3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2021-09-01T05:03:05Z</dcterms:modified>
</cp:coreProperties>
</file>