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ya\Desktop\МЕСЯЧНЫЕ ОТЧЕТЫ\"/>
    </mc:Choice>
  </mc:AlternateContent>
  <xr:revisionPtr revIDLastSave="0" documentId="13_ncr:1_{51A62AB5-F5ED-4427-836D-70CDE6D2EE57}" xr6:coauthVersionLast="45" xr6:coauthVersionMax="45" xr10:uidLastSave="{00000000-0000-0000-0000-000000000000}"/>
  <bookViews>
    <workbookView xWindow="15" yWindow="75" windowWidth="25620" windowHeight="15090" tabRatio="624" xr2:uid="{00000000-000D-0000-FFFF-FFFF00000000}"/>
  </bookViews>
  <sheets>
    <sheet name="янва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AN20" i="1" l="1"/>
  <c r="AB21" i="1"/>
  <c r="AB63" i="1"/>
  <c r="V63" i="1"/>
  <c r="P63" i="1"/>
  <c r="J63" i="1"/>
  <c r="AN64" i="1"/>
  <c r="J64" i="1"/>
  <c r="D64" i="1" s="1"/>
  <c r="J65" i="1"/>
  <c r="J66" i="1"/>
  <c r="P64" i="1"/>
  <c r="P66" i="1"/>
  <c r="V64" i="1"/>
  <c r="V66" i="1"/>
  <c r="AB64" i="1"/>
  <c r="AB65" i="1"/>
  <c r="AB66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J40" i="1" s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P56" i="1" s="1"/>
  <c r="J57" i="1"/>
  <c r="J56" i="1" s="1"/>
  <c r="J51" i="1"/>
  <c r="J52" i="1"/>
  <c r="J53" i="1"/>
  <c r="J54" i="1"/>
  <c r="J55" i="1"/>
  <c r="P51" i="1"/>
  <c r="D51" i="1" s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D55" i="1" s="1"/>
  <c r="AN50" i="1"/>
  <c r="AN49" i="1" s="1"/>
  <c r="AB50" i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D42" i="1" s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P22" i="1"/>
  <c r="J24" i="1"/>
  <c r="D24" i="1" s="1"/>
  <c r="J25" i="1"/>
  <c r="J26" i="1"/>
  <c r="J27" i="1"/>
  <c r="J28" i="1"/>
  <c r="J29" i="1"/>
  <c r="J30" i="1"/>
  <c r="J23" i="1"/>
  <c r="J22" i="1"/>
  <c r="AB20" i="1"/>
  <c r="AB19" i="1" s="1"/>
  <c r="P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AB9" i="1" s="1"/>
  <c r="V12" i="1"/>
  <c r="D12" i="1" s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P11" i="1"/>
  <c r="P10" i="1"/>
  <c r="J12" i="1"/>
  <c r="J13" i="1"/>
  <c r="J14" i="1"/>
  <c r="D14" i="1" s="1"/>
  <c r="J15" i="1"/>
  <c r="D15" i="1" s="1"/>
  <c r="J16" i="1"/>
  <c r="J17" i="1"/>
  <c r="J18" i="1"/>
  <c r="D18" i="1" s="1"/>
  <c r="J11" i="1"/>
  <c r="J10" i="1"/>
  <c r="AN8" i="1"/>
  <c r="AB8" i="1"/>
  <c r="J8" i="1"/>
  <c r="S31" i="1"/>
  <c r="R31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D20" i="1" l="1"/>
  <c r="D53" i="1"/>
  <c r="D26" i="1"/>
  <c r="J21" i="1"/>
  <c r="D11" i="1"/>
  <c r="P9" i="1"/>
  <c r="D57" i="1"/>
  <c r="D61" i="1"/>
  <c r="J31" i="1"/>
  <c r="J7" i="1"/>
  <c r="V9" i="1"/>
  <c r="V7" i="1" s="1"/>
  <c r="D59" i="1"/>
  <c r="V40" i="1"/>
  <c r="D46" i="1"/>
  <c r="D38" i="1"/>
  <c r="D37" i="1"/>
  <c r="D52" i="1"/>
  <c r="D66" i="1"/>
  <c r="P21" i="1"/>
  <c r="V21" i="1"/>
  <c r="D34" i="1"/>
  <c r="D50" i="1"/>
  <c r="AN21" i="1"/>
  <c r="AN9" i="1"/>
  <c r="D36" i="1"/>
  <c r="V49" i="1"/>
  <c r="AN56" i="1"/>
  <c r="V31" i="1"/>
  <c r="D47" i="1"/>
  <c r="J49" i="1"/>
  <c r="D17" i="1"/>
  <c r="D13" i="1"/>
  <c r="D45" i="1"/>
  <c r="P49" i="1"/>
  <c r="D65" i="1"/>
  <c r="D54" i="1"/>
  <c r="D32" i="1"/>
  <c r="P31" i="1"/>
  <c r="D41" i="1"/>
  <c r="P40" i="1"/>
  <c r="D40" i="1" s="1"/>
  <c r="AN31" i="1"/>
  <c r="AB7" i="1"/>
  <c r="D10" i="1"/>
  <c r="D60" i="1"/>
  <c r="V56" i="1"/>
  <c r="D56" i="1" l="1"/>
  <c r="D21" i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<sst xmlns="http://schemas.openxmlformats.org/spreadsheetml/2006/main" count="122" uniqueCount="68">
  <si>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</si>
  <si>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</si>
  <si>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</si>
  <si>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</si>
  <si>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</si>
  <si>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</si>
  <si>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</si>
  <si>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</si>
  <si>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</si>
  <si>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</si>
  <si>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</si>
  <si>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</si>
  <si>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</si>
  <si>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</si>
  <si>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</si>
  <si>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</si>
  <si>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</si>
  <si>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</si>
  <si>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</si>
  <si>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</si>
  <si>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</si>
  <si>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</si>
  <si>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</si>
  <si>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</si>
  <si>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</si>
  <si>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</si>
  <si>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</si>
  <si>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</si>
  <si>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</si>
  <si>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</si>
  <si>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</si>
  <si>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</si>
  <si>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</si>
  <si>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</si>
  <si>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</si>
  <si>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</si>
  <si>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</si>
  <si>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</si>
  <si>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</si>
  <si>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</si>
  <si>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</si>
  <si>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</si>
  <si>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</si>
  <si>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</si>
  <si>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</si>
  <si>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</si>
  <si>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</si>
  <si>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</si>
  <si>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</si>
  <si>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</si>
  <si>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</si>
  <si>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</si>
  <si>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</si>
  <si>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</si>
  <si>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</si>
  <si>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</si>
  <si>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</si>
  <si>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</si>
  <si>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</si>
  <si>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</si>
  <si>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</si>
  <si>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</si>
  <si>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</si>
  <si>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</si>
  <si>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</si>
  <si>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</si>
  <si>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</si>
  <si>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июле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</si>
</sst>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09"/>
  <sheetViews>
    <sheetView tabSelected="1" workbookViewId="0">
      <selection activeCell="AQ21" sqref="AQ21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0.85546875" style="12" customWidth="1"/>
    <col min="4" max="4" width="4.42578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140625" style="14" customWidth="1"/>
    <col min="10" max="10" width="2.28515625" style="14" customWidth="1"/>
    <col min="11" max="11" width="1.7109375" style="14" customWidth="1"/>
    <col min="12" max="12" width="1.5703125" style="14" customWidth="1"/>
    <col min="13" max="13" width="3.28515625" style="14" customWidth="1"/>
    <col min="14" max="14" width="1.2851562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39" t="s">
        <v>67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 x14ac:dyDescent="0.3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 x14ac:dyDescent="0.25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 x14ac:dyDescent="0.3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 x14ac:dyDescent="0.3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43" t="s">
        <v>50</v>
      </c>
      <c r="C7" s="165"/>
      <c r="D7" s="82"/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0</v>
      </c>
      <c r="K7" s="112">
        <f t="shared" si="0"/>
        <v>0</v>
      </c>
      <c r="L7" s="110">
        <f t="shared" si="0"/>
        <v>0</v>
      </c>
      <c r="M7" s="110"/>
      <c r="N7" s="110"/>
      <c r="O7" s="111">
        <f t="shared" si="0"/>
        <v>0</v>
      </c>
      <c r="P7" s="102"/>
      <c r="Q7" s="112">
        <f t="shared" si="0"/>
        <v>0</v>
      </c>
      <c r="R7" s="110">
        <f t="shared" si="0"/>
        <v>2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15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1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/>
    </row>
    <row r="8" spans="1:51" ht="20.45" customHeight="1" x14ac:dyDescent="0.25">
      <c r="B8" s="23" t="s">
        <v>44</v>
      </c>
      <c r="C8" s="43" t="s">
        <v>45</v>
      </c>
      <c r="D8" s="123">
        <v>13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/>
      <c r="Q8" s="88"/>
      <c r="R8" s="89">
        <v>2</v>
      </c>
      <c r="S8" s="89"/>
      <c r="T8" s="89"/>
      <c r="U8" s="90"/>
      <c r="V8" s="103">
        <f>Q8+R8+S8+T8+U8</f>
        <v>2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10</v>
      </c>
      <c r="AF8" s="89">
        <v>1</v>
      </c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11</v>
      </c>
    </row>
    <row r="9" spans="1:51" ht="28.15" customHeight="1" thickBot="1" x14ac:dyDescent="0.3">
      <c r="B9" s="122"/>
      <c r="C9" s="127" t="s">
        <v>46</v>
      </c>
      <c r="D9" s="128">
        <v>47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>
        <f t="shared" ref="P9" si="2">SUM(P10:P14)</f>
        <v>4</v>
      </c>
      <c r="Q9" s="128"/>
      <c r="R9" s="128"/>
      <c r="S9" s="128"/>
      <c r="T9" s="128"/>
      <c r="U9" s="128"/>
      <c r="V9" s="128">
        <f>V10+V11+V12+V13+V14</f>
        <v>13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30</v>
      </c>
    </row>
    <row r="10" spans="1:51" s="11" customFormat="1" ht="18.75" customHeight="1" x14ac:dyDescent="0.2">
      <c r="B10" s="162" t="s">
        <v>55</v>
      </c>
      <c r="C10" s="126" t="s">
        <v>23</v>
      </c>
      <c r="D10" s="61">
        <f t="shared" ref="D10:D59" si="3">J10+P10+V10+AB10+AN10</f>
        <v>40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>
        <v>1</v>
      </c>
      <c r="M10" s="95">
        <v>3</v>
      </c>
      <c r="N10" s="95"/>
      <c r="O10" s="97"/>
      <c r="P10" s="98">
        <f>K10+L10+M10+N10+O10</f>
        <v>4</v>
      </c>
      <c r="Q10" s="99"/>
      <c r="R10" s="95">
        <v>9</v>
      </c>
      <c r="S10" s="95"/>
      <c r="T10" s="95"/>
      <c r="U10" s="97">
        <v>1</v>
      </c>
      <c r="V10" s="98">
        <f>Q10+R10+S10+T10+U10</f>
        <v>10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>
        <v>2</v>
      </c>
      <c r="AE10" s="95">
        <v>23</v>
      </c>
      <c r="AF10" s="95">
        <v>1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26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63"/>
      <c r="C11" s="46" t="s">
        <v>24</v>
      </c>
      <c r="D11" s="58">
        <f t="shared" si="3"/>
        <v>1</v>
      </c>
      <c r="E11" s="66"/>
      <c r="F11" s="67">
        <v>1</v>
      </c>
      <c r="G11" s="67"/>
      <c r="H11" s="68"/>
      <c r="I11" s="69"/>
      <c r="J11" s="19">
        <f>E11+F11+G11+H11+I11</f>
        <v>1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63"/>
      <c r="C13" s="47" t="s">
        <v>30</v>
      </c>
      <c r="D13" s="58">
        <f t="shared" si="3"/>
        <v>7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>
        <v>3</v>
      </c>
      <c r="S13" s="71"/>
      <c r="T13" s="71"/>
      <c r="U13" s="73"/>
      <c r="V13" s="19">
        <f t="shared" si="6"/>
        <v>3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>
        <v>3</v>
      </c>
      <c r="AF13" s="71">
        <v>1</v>
      </c>
      <c r="AG13" s="72"/>
      <c r="AH13" s="72"/>
      <c r="AI13" s="72"/>
      <c r="AJ13" s="72"/>
      <c r="AK13" s="72"/>
      <c r="AL13" s="72"/>
      <c r="AM13" s="72"/>
      <c r="AN13" s="106">
        <f t="shared" si="8"/>
        <v>4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49</v>
      </c>
      <c r="E17" s="66"/>
      <c r="F17" s="67">
        <v>1</v>
      </c>
      <c r="G17" s="67"/>
      <c r="H17" s="68"/>
      <c r="I17" s="69"/>
      <c r="J17" s="5">
        <f t="shared" si="4"/>
        <v>1</v>
      </c>
      <c r="K17" s="79"/>
      <c r="L17" s="67">
        <v>1</v>
      </c>
      <c r="M17" s="67">
        <v>3</v>
      </c>
      <c r="N17" s="67"/>
      <c r="O17" s="69"/>
      <c r="P17" s="5">
        <f t="shared" si="5"/>
        <v>4</v>
      </c>
      <c r="Q17" s="79"/>
      <c r="R17" s="67">
        <v>12</v>
      </c>
      <c r="S17" s="67"/>
      <c r="T17" s="67"/>
      <c r="U17" s="69">
        <v>1</v>
      </c>
      <c r="V17" s="5">
        <f t="shared" si="6"/>
        <v>13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>
        <v>2</v>
      </c>
      <c r="AE17" s="67">
        <v>26</v>
      </c>
      <c r="AF17" s="67">
        <v>3</v>
      </c>
      <c r="AG17" s="68"/>
      <c r="AH17" s="68"/>
      <c r="AI17" s="68"/>
      <c r="AJ17" s="68"/>
      <c r="AK17" s="68"/>
      <c r="AL17" s="68"/>
      <c r="AM17" s="68"/>
      <c r="AN17" s="106">
        <f t="shared" si="8"/>
        <v>31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43" t="s">
        <v>49</v>
      </c>
      <c r="C19" s="144"/>
      <c r="D19" s="116">
        <v>127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/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4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27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>
        <v>6</v>
      </c>
      <c r="N20" s="84"/>
      <c r="O20" s="86">
        <v>4</v>
      </c>
      <c r="P20" s="103">
        <f>K20+L20+M20+N20+O20</f>
        <v>10</v>
      </c>
      <c r="Q20" s="88"/>
      <c r="R20" s="89">
        <v>2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17</v>
      </c>
      <c r="AF20" s="89">
        <v>3</v>
      </c>
      <c r="AG20" s="92"/>
      <c r="AH20" s="92"/>
      <c r="AI20" s="92"/>
      <c r="AJ20" s="92"/>
      <c r="AK20" s="92"/>
      <c r="AL20" s="92"/>
      <c r="AM20" s="92"/>
      <c r="AN20" s="22">
        <f>AC20+AD20+AE20+AG20++AH20+AI20</f>
        <v>17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100</v>
      </c>
      <c r="E21" s="56"/>
      <c r="F21" s="34"/>
      <c r="G21" s="34"/>
      <c r="H21" s="35"/>
      <c r="I21" s="36"/>
      <c r="J21" s="101">
        <f>J22+J23+J24+J25+J26</f>
        <v>8</v>
      </c>
      <c r="K21" s="33"/>
      <c r="L21" s="34"/>
      <c r="M21" s="34"/>
      <c r="N21" s="34"/>
      <c r="O21" s="36"/>
      <c r="P21" s="101">
        <f>P22+P23+P24+P25</f>
        <v>24</v>
      </c>
      <c r="Q21" s="33"/>
      <c r="R21" s="34"/>
      <c r="S21" s="34"/>
      <c r="T21" s="34"/>
      <c r="U21" s="36"/>
      <c r="V21" s="101">
        <f>V22+V23+V25+V26</f>
        <v>45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23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62" t="s">
        <v>55</v>
      </c>
      <c r="C22" s="51" t="s">
        <v>23</v>
      </c>
      <c r="D22" s="57"/>
      <c r="E22" s="62"/>
      <c r="F22" s="63"/>
      <c r="G22" s="63"/>
      <c r="H22" s="64"/>
      <c r="I22" s="65"/>
      <c r="J22" s="18">
        <f>E22+F22+G22+H22+I22</f>
        <v>0</v>
      </c>
      <c r="K22" s="78">
        <v>1</v>
      </c>
      <c r="L22" s="63">
        <v>2</v>
      </c>
      <c r="M22" s="63">
        <v>11</v>
      </c>
      <c r="N22" s="63">
        <v>3</v>
      </c>
      <c r="O22" s="65">
        <v>5</v>
      </c>
      <c r="P22" s="18">
        <f>K22+L22+M22+N22+O22</f>
        <v>22</v>
      </c>
      <c r="Q22" s="78"/>
      <c r="R22" s="63">
        <v>29</v>
      </c>
      <c r="S22" s="63"/>
      <c r="T22" s="63">
        <v>3</v>
      </c>
      <c r="U22" s="65">
        <v>1</v>
      </c>
      <c r="V22" s="18">
        <f>Q22+R22+S22+T22+U22</f>
        <v>33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3</v>
      </c>
      <c r="AE22" s="63">
        <v>9</v>
      </c>
      <c r="AF22" s="63">
        <v>7</v>
      </c>
      <c r="AG22" s="64">
        <v>1</v>
      </c>
      <c r="AH22" s="64"/>
      <c r="AI22" s="64"/>
      <c r="AJ22" s="64"/>
      <c r="AK22" s="64"/>
      <c r="AL22" s="64"/>
      <c r="AM22" s="64"/>
      <c r="AN22" s="105">
        <f>AC22+AD22+AE22+AF22+AG22+AH22+AI22+AJ22+AK22+AL22+AM22</f>
        <v>20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63"/>
      <c r="C23" s="52" t="s">
        <v>24</v>
      </c>
      <c r="D23" s="58"/>
      <c r="E23" s="66"/>
      <c r="F23" s="67">
        <v>1</v>
      </c>
      <c r="G23" s="67"/>
      <c r="H23" s="68"/>
      <c r="I23" s="69"/>
      <c r="J23" s="19">
        <f>E23+F23+G23+H23+I23</f>
        <v>1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>
        <v>1</v>
      </c>
      <c r="S23" s="67"/>
      <c r="T23" s="67"/>
      <c r="U23" s="69"/>
      <c r="V23" s="19">
        <f>Q23+R23+S23+T23+U23</f>
        <v>1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>
        <v>1</v>
      </c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1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63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>
        <v>1</v>
      </c>
      <c r="L25" s="71"/>
      <c r="M25" s="71"/>
      <c r="N25" s="71">
        <v>1</v>
      </c>
      <c r="O25" s="73"/>
      <c r="P25" s="19">
        <f t="shared" si="11"/>
        <v>2</v>
      </c>
      <c r="Q25" s="80"/>
      <c r="R25" s="71">
        <v>11</v>
      </c>
      <c r="S25" s="71"/>
      <c r="T25" s="71"/>
      <c r="U25" s="73"/>
      <c r="V25" s="19">
        <f t="shared" si="12"/>
        <v>11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>
        <v>2</v>
      </c>
      <c r="AG25" s="72"/>
      <c r="AH25" s="72"/>
      <c r="AI25" s="72"/>
      <c r="AJ25" s="72"/>
      <c r="AK25" s="72"/>
      <c r="AL25" s="72"/>
      <c r="AM25" s="72"/>
      <c r="AN25" s="106">
        <f t="shared" si="14"/>
        <v>2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64"/>
      <c r="C26" s="54" t="s">
        <v>56</v>
      </c>
      <c r="D26" s="59">
        <f t="shared" si="3"/>
        <v>7</v>
      </c>
      <c r="E26" s="74"/>
      <c r="F26" s="75">
        <v>7</v>
      </c>
      <c r="G26" s="75"/>
      <c r="H26" s="76"/>
      <c r="I26" s="77"/>
      <c r="J26" s="20">
        <f t="shared" si="10"/>
        <v>7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8</v>
      </c>
      <c r="G29" s="67"/>
      <c r="H29" s="68"/>
      <c r="I29" s="69"/>
      <c r="J29" s="5">
        <f t="shared" si="10"/>
        <v>8</v>
      </c>
      <c r="K29" s="79">
        <v>2</v>
      </c>
      <c r="L29" s="67">
        <v>2</v>
      </c>
      <c r="M29" s="67">
        <v>11</v>
      </c>
      <c r="N29" s="67">
        <v>4</v>
      </c>
      <c r="O29" s="69">
        <v>5</v>
      </c>
      <c r="P29" s="5">
        <f t="shared" si="11"/>
        <v>24</v>
      </c>
      <c r="Q29" s="79"/>
      <c r="R29" s="67">
        <v>40</v>
      </c>
      <c r="S29" s="67"/>
      <c r="T29" s="67">
        <v>3</v>
      </c>
      <c r="U29" s="69">
        <v>1</v>
      </c>
      <c r="V29" s="5">
        <f t="shared" si="12"/>
        <v>44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3</v>
      </c>
      <c r="AE29" s="67">
        <v>9</v>
      </c>
      <c r="AF29" s="67">
        <v>11</v>
      </c>
      <c r="AG29" s="68">
        <v>1</v>
      </c>
      <c r="AH29" s="68"/>
      <c r="AI29" s="68"/>
      <c r="AJ29" s="68"/>
      <c r="AK29" s="68"/>
      <c r="AL29" s="68"/>
      <c r="AM29" s="68"/>
      <c r="AN29" s="106">
        <f t="shared" si="14"/>
        <v>24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45" t="s">
        <v>57</v>
      </c>
      <c r="C31" s="146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45" t="s">
        <v>58</v>
      </c>
      <c r="C40" s="146"/>
      <c r="D40" s="82">
        <f>J40+P40+V40+AB40+AN40</f>
        <v>12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1</v>
      </c>
      <c r="M40" s="102">
        <f t="shared" si="23"/>
        <v>4</v>
      </c>
      <c r="N40" s="102">
        <f t="shared" si="23"/>
        <v>2</v>
      </c>
      <c r="O40" s="102">
        <f t="shared" si="23"/>
        <v>1</v>
      </c>
      <c r="P40" s="102">
        <f t="shared" si="23"/>
        <v>8</v>
      </c>
      <c r="Q40" s="102">
        <f t="shared" si="23"/>
        <v>0</v>
      </c>
      <c r="R40" s="102">
        <f t="shared" si="23"/>
        <v>1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1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1</v>
      </c>
      <c r="AE40" s="102">
        <f t="shared" si="23"/>
        <v>2</v>
      </c>
      <c r="AF40" s="102">
        <f t="shared" si="23"/>
        <v>0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3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11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>
        <v>1</v>
      </c>
      <c r="M41" s="95">
        <v>4</v>
      </c>
      <c r="N41" s="95">
        <v>2</v>
      </c>
      <c r="O41" s="97">
        <v>1</v>
      </c>
      <c r="P41" s="98">
        <f>K41+L41+M41+N41+O41</f>
        <v>8</v>
      </c>
      <c r="Q41" s="99"/>
      <c r="R41" s="95">
        <v>1</v>
      </c>
      <c r="S41" s="95"/>
      <c r="T41" s="95"/>
      <c r="U41" s="97"/>
      <c r="V41" s="98">
        <f>Q41+R41+S41+++++T41+U41</f>
        <v>1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>
        <v>2</v>
      </c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1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>
        <v>1</v>
      </c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1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2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>
        <v>2</v>
      </c>
      <c r="O46" s="69"/>
      <c r="P46" s="5">
        <f t="shared" si="25"/>
        <v>2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11</v>
      </c>
      <c r="E47" s="66"/>
      <c r="F47" s="67"/>
      <c r="G47" s="67"/>
      <c r="H47" s="68"/>
      <c r="I47" s="69"/>
      <c r="J47" s="5">
        <f t="shared" si="24"/>
        <v>0</v>
      </c>
      <c r="K47" s="79"/>
      <c r="L47" s="67">
        <v>1</v>
      </c>
      <c r="M47" s="67">
        <v>4</v>
      </c>
      <c r="N47" s="67">
        <v>1</v>
      </c>
      <c r="O47" s="69">
        <v>1</v>
      </c>
      <c r="P47" s="5">
        <f t="shared" si="25"/>
        <v>7</v>
      </c>
      <c r="Q47" s="79"/>
      <c r="R47" s="67">
        <v>1</v>
      </c>
      <c r="S47" s="67"/>
      <c r="T47" s="67"/>
      <c r="U47" s="69"/>
      <c r="V47" s="5">
        <f t="shared" si="26"/>
        <v>1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>
        <v>1</v>
      </c>
      <c r="AE47" s="67">
        <v>2</v>
      </c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3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43" t="s">
        <v>59</v>
      </c>
      <c r="C49" s="144"/>
      <c r="D49" s="93">
        <f>J49+P49+V49+AB49+AN49</f>
        <v>1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1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1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66" t="s">
        <v>44</v>
      </c>
      <c r="C50" s="45" t="s">
        <v>60</v>
      </c>
      <c r="D50" s="61">
        <f t="shared" si="3"/>
        <v>1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>
        <v>1</v>
      </c>
      <c r="S50" s="95"/>
      <c r="T50" s="95"/>
      <c r="U50" s="97"/>
      <c r="V50" s="98">
        <f t="shared" ref="V50:V55" si="32">Q50+R50+S50+T50+U50</f>
        <v>1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1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>
        <v>1</v>
      </c>
      <c r="S54" s="67"/>
      <c r="T54" s="67"/>
      <c r="U54" s="69"/>
      <c r="V54" s="5">
        <f t="shared" si="32"/>
        <v>1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43" t="s">
        <v>62</v>
      </c>
      <c r="C56" s="144"/>
      <c r="D56" s="82">
        <f>J56+P56+V56+AB56+AN56</f>
        <v>18</v>
      </c>
      <c r="E56" s="109">
        <f>E57+E58</f>
        <v>0</v>
      </c>
      <c r="F56" s="109">
        <f t="shared" ref="F56:AN56" si="35">F57+F58</f>
        <v>1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1</v>
      </c>
      <c r="K56" s="109">
        <f>K57+K58</f>
        <v>0</v>
      </c>
      <c r="L56" s="109">
        <f t="shared" si="35"/>
        <v>0</v>
      </c>
      <c r="M56" s="109">
        <f t="shared" si="35"/>
        <v>3</v>
      </c>
      <c r="N56" s="109">
        <f t="shared" si="35"/>
        <v>1</v>
      </c>
      <c r="O56" s="109">
        <f t="shared" si="35"/>
        <v>0</v>
      </c>
      <c r="P56" s="109">
        <f>P57+P58</f>
        <v>4</v>
      </c>
      <c r="Q56" s="109">
        <f t="shared" si="35"/>
        <v>0</v>
      </c>
      <c r="R56" s="109">
        <f t="shared" si="35"/>
        <v>9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9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2</v>
      </c>
      <c r="AE56" s="109">
        <f t="shared" si="35"/>
        <v>2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4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66" t="s">
        <v>44</v>
      </c>
      <c r="C57" s="51" t="s">
        <v>60</v>
      </c>
      <c r="D57" s="57">
        <f>J57+P57+V57+AB57+AN57</f>
        <v>18</v>
      </c>
      <c r="E57" s="94"/>
      <c r="F57" s="95">
        <v>1</v>
      </c>
      <c r="G57" s="95"/>
      <c r="H57" s="96"/>
      <c r="I57" s="97"/>
      <c r="J57" s="98">
        <f t="shared" ref="J57:J66" si="36">E57+F57+G57+H57+I57</f>
        <v>1</v>
      </c>
      <c r="K57" s="99"/>
      <c r="L57" s="95"/>
      <c r="M57" s="95">
        <v>3</v>
      </c>
      <c r="N57" s="95">
        <v>1</v>
      </c>
      <c r="O57" s="97"/>
      <c r="P57" s="98">
        <f t="shared" ref="P57:P66" si="37">K57+L57+M57+N57+O57</f>
        <v>4</v>
      </c>
      <c r="Q57" s="99"/>
      <c r="R57" s="95">
        <v>9</v>
      </c>
      <c r="S57" s="95"/>
      <c r="T57" s="95"/>
      <c r="U57" s="97"/>
      <c r="V57" s="98">
        <f t="shared" ref="V57:V66" si="38">Q57+R57+S57+T57+U57</f>
        <v>9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>
        <v>2</v>
      </c>
      <c r="AE57" s="95">
        <v>2</v>
      </c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4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2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>
        <v>1</v>
      </c>
      <c r="O59" s="65"/>
      <c r="P59" s="6">
        <f t="shared" si="37"/>
        <v>1</v>
      </c>
      <c r="Q59" s="78"/>
      <c r="R59" s="63">
        <v>1</v>
      </c>
      <c r="S59" s="63"/>
      <c r="T59" s="63"/>
      <c r="U59" s="65"/>
      <c r="V59" s="6">
        <f t="shared" si="38"/>
        <v>1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4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>
        <v>4</v>
      </c>
      <c r="S60" s="67"/>
      <c r="T60" s="67"/>
      <c r="U60" s="69"/>
      <c r="V60" s="5">
        <f t="shared" si="38"/>
        <v>4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11</v>
      </c>
      <c r="E61" s="66"/>
      <c r="F61" s="67">
        <v>1</v>
      </c>
      <c r="G61" s="67"/>
      <c r="H61" s="68"/>
      <c r="I61" s="69"/>
      <c r="J61" s="5">
        <f t="shared" si="36"/>
        <v>1</v>
      </c>
      <c r="K61" s="79"/>
      <c r="L61" s="67"/>
      <c r="M61" s="67">
        <v>3</v>
      </c>
      <c r="N61" s="67"/>
      <c r="O61" s="69"/>
      <c r="P61" s="5">
        <f t="shared" si="37"/>
        <v>3</v>
      </c>
      <c r="Q61" s="79"/>
      <c r="R61" s="67">
        <v>3</v>
      </c>
      <c r="S61" s="67"/>
      <c r="T61" s="67"/>
      <c r="U61" s="69"/>
      <c r="V61" s="5">
        <f t="shared" si="38"/>
        <v>3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>
        <v>2</v>
      </c>
      <c r="AE61" s="67">
        <v>2</v>
      </c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4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7" t="s">
        <v>66</v>
      </c>
      <c r="C65" s="137"/>
      <c r="D65" s="120">
        <f t="shared" si="41"/>
        <v>1</v>
      </c>
      <c r="E65" s="121"/>
      <c r="F65" s="121">
        <v>1</v>
      </c>
      <c r="G65" s="121"/>
      <c r="H65" s="121"/>
      <c r="I65" s="121"/>
      <c r="J65" s="102">
        <f t="shared" si="36"/>
        <v>1</v>
      </c>
      <c r="K65" s="121"/>
      <c r="L65" s="121"/>
      <c r="M65" s="121"/>
      <c r="N65" s="121"/>
      <c r="O65" s="121"/>
      <c r="P65" s="102"/>
      <c r="Q65" s="121"/>
      <c r="R65" s="121"/>
      <c r="S65" s="121"/>
      <c r="T65" s="121"/>
      <c r="U65" s="121"/>
      <c r="V65" s="102"/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7" t="s">
        <v>65</v>
      </c>
      <c r="C66" s="137"/>
      <c r="D66" s="120">
        <f t="shared" si="41"/>
        <v>10</v>
      </c>
      <c r="E66" s="121"/>
      <c r="F66" s="121">
        <v>1</v>
      </c>
      <c r="G66" s="121"/>
      <c r="H66" s="121"/>
      <c r="I66" s="121"/>
      <c r="J66" s="102">
        <f t="shared" si="36"/>
        <v>1</v>
      </c>
      <c r="K66" s="121"/>
      <c r="L66" s="121">
        <v>1</v>
      </c>
      <c r="M66" s="121">
        <v>1</v>
      </c>
      <c r="N66" s="121"/>
      <c r="O66" s="121"/>
      <c r="P66" s="102">
        <f t="shared" si="37"/>
        <v>2</v>
      </c>
      <c r="Q66" s="121"/>
      <c r="R66" s="121">
        <v>3</v>
      </c>
      <c r="S66" s="121"/>
      <c r="T66" s="121"/>
      <c r="U66" s="121"/>
      <c r="V66" s="102">
        <f t="shared" si="38"/>
        <v>3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2</v>
      </c>
      <c r="AF66" s="121">
        <v>2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4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Anastasiya</cp:lastModifiedBy>
  <cp:lastPrinted>2014-11-24T05:22:34Z</cp:lastPrinted>
  <dcterms:created xsi:type="dcterms:W3CDTF">2013-08-05T09:25:18Z</dcterms:created>
  <dcterms:modified xsi:type="dcterms:W3CDTF">2020-07-31T08:17:06Z</dcterms:modified>
</cp:coreProperties>
</file>